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C50" authorId="0">
      <text>
        <r>
          <rPr>
            <sz val="8"/>
            <rFont val="Tahoma"/>
            <family val="2"/>
          </rPr>
          <t xml:space="preserve">Insert number of eggs to be used in mix: f.e. 13.8 eggs of 65 Grams each per 1000 Grams of dry mix.
In case you use eggs of a different weight, you can overwrite cell D36 and fill in your own total weight of eggs.
</t>
        </r>
      </text>
    </comment>
  </commentList>
</comments>
</file>

<file path=xl/sharedStrings.xml><?xml version="1.0" encoding="utf-8"?>
<sst xmlns="http://schemas.openxmlformats.org/spreadsheetml/2006/main" count="73" uniqueCount="66">
  <si>
    <t>Percentage Proteins</t>
  </si>
  <si>
    <t>Percentage Carbohydrates</t>
  </si>
  <si>
    <t>Percentage Fat</t>
  </si>
  <si>
    <t>Brewers Yeast</t>
  </si>
  <si>
    <t xml:space="preserve">Canned Sardines </t>
  </si>
  <si>
    <t>Caseine 30 mesh</t>
  </si>
  <si>
    <t>Chickenfeed</t>
  </si>
  <si>
    <t>Corn Gluten</t>
  </si>
  <si>
    <t>Corn Meal</t>
  </si>
  <si>
    <t>Fishmeal 65%</t>
  </si>
  <si>
    <t>Lentil Seed Meal</t>
  </si>
  <si>
    <t>Potatoe flake meal</t>
  </si>
  <si>
    <t>Shrimp Meal</t>
  </si>
  <si>
    <t xml:space="preserve">Soy Isolate </t>
  </si>
  <si>
    <t>Soy Milk Powder</t>
  </si>
  <si>
    <t>Toasted Corn Meal</t>
  </si>
  <si>
    <t>Trout Pellets</t>
  </si>
  <si>
    <t>Wheat Gluten</t>
  </si>
  <si>
    <t>Ethyl Alcohol Flavor</t>
  </si>
  <si>
    <t>Powder Additives</t>
  </si>
  <si>
    <t>Salt</t>
  </si>
  <si>
    <t>Sugar</t>
  </si>
  <si>
    <t>BOILIE CALCULATOR</t>
  </si>
  <si>
    <t>Proteins</t>
  </si>
  <si>
    <t>Carbohydrates</t>
  </si>
  <si>
    <t>Fat</t>
  </si>
  <si>
    <t>Oil</t>
  </si>
  <si>
    <t>SPECIAL INGR.</t>
  </si>
  <si>
    <t>Egg Powder</t>
  </si>
  <si>
    <t>Hemp Seed Meal</t>
  </si>
  <si>
    <t>Liver Powder</t>
  </si>
  <si>
    <t>Semolina Meal (Wheat)</t>
  </si>
  <si>
    <t>Semolina Meal (Rice)</t>
  </si>
  <si>
    <t>Soy Flower (Low fat)</t>
  </si>
  <si>
    <t>Soy Flower (High fat)</t>
  </si>
  <si>
    <t>Whey Powder</t>
  </si>
  <si>
    <t>Eggs (2.29 Ounce/egg)</t>
  </si>
  <si>
    <t>Hardness</t>
  </si>
  <si>
    <t>Processing</t>
  </si>
  <si>
    <t>Instant Response</t>
  </si>
  <si>
    <t>Blood Powder</t>
  </si>
  <si>
    <t>Percentage             Fat</t>
  </si>
  <si>
    <t>Calcium Casein</t>
  </si>
  <si>
    <t>Egg Albumin</t>
  </si>
  <si>
    <t>Lactalbumin</t>
  </si>
  <si>
    <t>Milk Powder Fat Free</t>
  </si>
  <si>
    <t>Milk Powder Whole Fat</t>
  </si>
  <si>
    <t>Instant Rice</t>
  </si>
  <si>
    <t>Instant Grits</t>
  </si>
  <si>
    <t>Oatmeal</t>
  </si>
  <si>
    <t>Tomatoe Ketchup</t>
  </si>
  <si>
    <t>Syrup Corn</t>
  </si>
  <si>
    <t>Hulled Millet Seeds</t>
  </si>
  <si>
    <t>Bread White</t>
  </si>
  <si>
    <t>Bread Whole Grain</t>
  </si>
  <si>
    <t>Bread Meal, Whole Grain</t>
  </si>
  <si>
    <t>Quick Grits (Quaker)</t>
  </si>
  <si>
    <t>Horse Feed (growth)</t>
  </si>
  <si>
    <t>Wheat Flower (All purpose)</t>
  </si>
  <si>
    <t>Wheat Meal (Whole)</t>
  </si>
  <si>
    <t>Wheat Germ Crude</t>
  </si>
  <si>
    <t>Cotton Seed Meal</t>
  </si>
  <si>
    <t>Percentage            Proteins</t>
  </si>
  <si>
    <t>Birdfood (Robin Red)</t>
  </si>
  <si>
    <t>Birdfood (Ero Style C&amp;R)</t>
  </si>
  <si>
    <t>Quantity Grams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</si>
</sst>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4" borderId="1" xfId="0" applyFill="1" applyBorder="1" applyAlignment="1">
      <alignment/>
    </xf>
    <xf numFmtId="0" fontId="0" fillId="3" borderId="6" xfId="0" applyFill="1" applyBorder="1" applyAlignment="1">
      <alignment horizontal="center" wrapText="1"/>
    </xf>
    <xf numFmtId="0" fontId="0" fillId="4" borderId="0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4" borderId="0" xfId="0" applyFill="1" applyBorder="1" applyAlignment="1">
      <alignment horizontal="left" wrapText="1"/>
    </xf>
    <xf numFmtId="2" fontId="0" fillId="4" borderId="0" xfId="0" applyNumberFormat="1" applyFill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0" fontId="0" fillId="3" borderId="14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5" borderId="0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2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/>
    </xf>
    <xf numFmtId="0" fontId="0" fillId="3" borderId="22" xfId="0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27" xfId="0" applyFill="1" applyBorder="1" applyAlignment="1">
      <alignment horizontal="left" wrapText="1"/>
    </xf>
    <xf numFmtId="0" fontId="0" fillId="2" borderId="28" xfId="0" applyFill="1" applyBorder="1" applyAlignment="1">
      <alignment horizontal="left" wrapText="1"/>
    </xf>
    <xf numFmtId="0" fontId="0" fillId="5" borderId="2" xfId="0" applyFill="1" applyBorder="1" applyAlignment="1">
      <alignment horizontal="center"/>
    </xf>
    <xf numFmtId="0" fontId="0" fillId="2" borderId="17" xfId="0" applyFill="1" applyBorder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2" fontId="0" fillId="4" borderId="29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ur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35</xdr:row>
      <xdr:rowOff>47625</xdr:rowOff>
    </xdr:from>
    <xdr:to>
      <xdr:col>3</xdr:col>
      <xdr:colOff>9525</xdr:colOff>
      <xdr:row>47</xdr:row>
      <xdr:rowOff>85725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5781675"/>
          <a:ext cx="1323975" cy="1990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50</xdr:row>
      <xdr:rowOff>0</xdr:rowOff>
    </xdr:from>
    <xdr:to>
      <xdr:col>2</xdr:col>
      <xdr:colOff>1285875</xdr:colOff>
      <xdr:row>56</xdr:row>
      <xdr:rowOff>180975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8201025"/>
          <a:ext cx="1228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9525</xdr:rowOff>
    </xdr:from>
    <xdr:to>
      <xdr:col>3</xdr:col>
      <xdr:colOff>0</xdr:colOff>
      <xdr:row>13</xdr:row>
      <xdr:rowOff>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42900"/>
          <a:ext cx="1323975" cy="1790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9525</xdr:colOff>
      <xdr:row>24</xdr:row>
      <xdr:rowOff>47625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33600"/>
          <a:ext cx="1333500" cy="1828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47625</xdr:rowOff>
    </xdr:from>
    <xdr:to>
      <xdr:col>3</xdr:col>
      <xdr:colOff>9525</xdr:colOff>
      <xdr:row>35</xdr:row>
      <xdr:rowOff>47625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962400"/>
          <a:ext cx="1333500" cy="1819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6"/>
  <sheetViews>
    <sheetView tabSelected="1" workbookViewId="0" topLeftCell="A1">
      <selection activeCell="S57" sqref="S57"/>
    </sheetView>
  </sheetViews>
  <sheetFormatPr defaultColWidth="9.140625" defaultRowHeight="12.75"/>
  <cols>
    <col min="1" max="1" width="6.28125" style="0" customWidth="1"/>
    <col min="2" max="2" width="23.140625" style="0" customWidth="1"/>
    <col min="3" max="3" width="19.8515625" style="0" customWidth="1"/>
    <col min="4" max="4" width="19.140625" style="0" customWidth="1"/>
    <col min="5" max="5" width="11.421875" style="0" hidden="1" customWidth="1"/>
    <col min="6" max="6" width="13.421875" style="0" hidden="1" customWidth="1"/>
    <col min="7" max="7" width="11.421875" style="0" hidden="1" customWidth="1"/>
    <col min="8" max="8" width="12.8515625" style="0" hidden="1" customWidth="1"/>
    <col min="9" max="9" width="13.00390625" style="0" hidden="1" customWidth="1"/>
    <col min="10" max="10" width="12.140625" style="0" hidden="1" customWidth="1"/>
    <col min="11" max="11" width="12.7109375" style="44" hidden="1" customWidth="1"/>
    <col min="12" max="12" width="13.57421875" style="44" hidden="1" customWidth="1"/>
    <col min="13" max="13" width="15.421875" style="44" hidden="1" customWidth="1"/>
    <col min="14" max="15" width="11.421875" style="0" hidden="1" customWidth="1"/>
    <col min="16" max="16" width="11.57421875" style="0" hidden="1" customWidth="1"/>
    <col min="17" max="17" width="7.28125" style="0" customWidth="1"/>
    <col min="18" max="21" width="11.421875" style="40" customWidth="1"/>
    <col min="22" max="16384" width="11.421875" style="0" customWidth="1"/>
  </cols>
  <sheetData>
    <row r="1" spans="1:17" ht="12.75">
      <c r="A1" s="26"/>
      <c r="B1" s="23"/>
      <c r="C1" s="23"/>
      <c r="D1" s="23"/>
      <c r="E1" s="12"/>
      <c r="F1" s="12"/>
      <c r="G1" s="12"/>
      <c r="H1" s="12"/>
      <c r="I1" s="12"/>
      <c r="J1" s="12"/>
      <c r="K1" s="51"/>
      <c r="L1" s="51"/>
      <c r="M1" s="51"/>
      <c r="N1" s="22"/>
      <c r="O1" s="22"/>
      <c r="P1" s="22"/>
      <c r="Q1" s="22"/>
    </row>
    <row r="2" spans="1:17" ht="13.5" thickBot="1">
      <c r="A2" s="26"/>
      <c r="B2" s="23"/>
      <c r="C2" s="23"/>
      <c r="D2" s="23"/>
      <c r="E2" s="12"/>
      <c r="F2" s="12"/>
      <c r="G2" s="12"/>
      <c r="H2" s="12"/>
      <c r="I2" s="12"/>
      <c r="J2" s="12"/>
      <c r="K2" s="51"/>
      <c r="L2" s="51"/>
      <c r="M2" s="51"/>
      <c r="N2" s="22"/>
      <c r="O2" s="22"/>
      <c r="P2" s="22"/>
      <c r="Q2" s="22"/>
    </row>
    <row r="3" spans="1:17" ht="15" customHeight="1" thickBot="1">
      <c r="A3" s="26"/>
      <c r="B3" s="13" t="s">
        <v>22</v>
      </c>
      <c r="C3" s="21"/>
      <c r="D3" s="52" t="s">
        <v>65</v>
      </c>
      <c r="E3" s="58" t="s">
        <v>0</v>
      </c>
      <c r="F3" s="11" t="s">
        <v>1</v>
      </c>
      <c r="G3" s="11" t="s">
        <v>2</v>
      </c>
      <c r="H3" s="11" t="s">
        <v>23</v>
      </c>
      <c r="I3" s="11" t="s">
        <v>24</v>
      </c>
      <c r="J3" s="33" t="s">
        <v>25</v>
      </c>
      <c r="K3" s="59" t="s">
        <v>37</v>
      </c>
      <c r="L3" s="11" t="s">
        <v>38</v>
      </c>
      <c r="M3" s="59" t="s">
        <v>39</v>
      </c>
      <c r="N3" s="60" t="s">
        <v>37</v>
      </c>
      <c r="O3" s="11" t="s">
        <v>38</v>
      </c>
      <c r="P3" s="61" t="s">
        <v>39</v>
      </c>
      <c r="Q3" s="22"/>
    </row>
    <row r="4" spans="1:17" ht="12.75">
      <c r="A4" s="26"/>
      <c r="B4" s="32" t="s">
        <v>63</v>
      </c>
      <c r="C4" s="21"/>
      <c r="D4" s="29"/>
      <c r="E4" s="30">
        <v>16</v>
      </c>
      <c r="F4" s="31">
        <v>44</v>
      </c>
      <c r="G4" s="31">
        <v>8</v>
      </c>
      <c r="H4" s="53">
        <f aca="true" t="shared" si="0" ref="H4:H44">($D4*E4)</f>
        <v>0</v>
      </c>
      <c r="I4" s="53">
        <f aca="true" t="shared" si="1" ref="I4:J38">($D4*F4)</f>
        <v>0</v>
      </c>
      <c r="J4" s="54">
        <f t="shared" si="1"/>
        <v>0</v>
      </c>
      <c r="K4" s="55">
        <v>75</v>
      </c>
      <c r="L4" s="55">
        <v>75</v>
      </c>
      <c r="M4" s="55">
        <v>100</v>
      </c>
      <c r="N4" s="56">
        <f>K4*D4</f>
        <v>0</v>
      </c>
      <c r="O4" s="57">
        <f>D4*L4</f>
        <v>0</v>
      </c>
      <c r="P4" s="57">
        <f>M4*D4</f>
        <v>0</v>
      </c>
      <c r="Q4" s="22"/>
    </row>
    <row r="5" spans="1:17" ht="12.75">
      <c r="A5" s="26"/>
      <c r="B5" s="32" t="s">
        <v>64</v>
      </c>
      <c r="C5" s="21"/>
      <c r="D5" s="29"/>
      <c r="E5" s="29">
        <v>16</v>
      </c>
      <c r="F5" s="29">
        <v>63</v>
      </c>
      <c r="G5" s="29">
        <v>5</v>
      </c>
      <c r="H5" s="53">
        <f t="shared" si="0"/>
        <v>0</v>
      </c>
      <c r="I5" s="53">
        <f t="shared" si="1"/>
        <v>0</v>
      </c>
      <c r="J5" s="54">
        <f t="shared" si="1"/>
        <v>0</v>
      </c>
      <c r="K5" s="55">
        <v>75</v>
      </c>
      <c r="L5" s="55">
        <v>75</v>
      </c>
      <c r="M5" s="55">
        <v>100</v>
      </c>
      <c r="N5" s="56">
        <f>K5*D5</f>
        <v>0</v>
      </c>
      <c r="O5" s="57">
        <f>D5*L5</f>
        <v>0</v>
      </c>
      <c r="P5" s="57">
        <f>M5*D5</f>
        <v>0</v>
      </c>
      <c r="Q5" s="22"/>
    </row>
    <row r="6" spans="1:17" ht="12.75">
      <c r="A6" s="26"/>
      <c r="B6" s="32" t="s">
        <v>40</v>
      </c>
      <c r="C6" s="21"/>
      <c r="D6" s="29"/>
      <c r="E6" s="29">
        <v>88</v>
      </c>
      <c r="F6" s="29">
        <v>0</v>
      </c>
      <c r="G6" s="29">
        <v>2</v>
      </c>
      <c r="H6" s="2">
        <f t="shared" si="0"/>
        <v>0</v>
      </c>
      <c r="I6" s="2">
        <f t="shared" si="1"/>
        <v>0</v>
      </c>
      <c r="J6" s="34">
        <f t="shared" si="1"/>
        <v>0</v>
      </c>
      <c r="K6" s="35">
        <v>75</v>
      </c>
      <c r="L6" s="35">
        <v>75</v>
      </c>
      <c r="M6" s="35">
        <v>50</v>
      </c>
      <c r="N6" s="50">
        <f aca="true" t="shared" si="2" ref="N6:N56">K6*D6</f>
        <v>0</v>
      </c>
      <c r="O6" s="10">
        <f aca="true" t="shared" si="3" ref="O6:O56">D6*L6</f>
        <v>0</v>
      </c>
      <c r="P6" s="10">
        <f aca="true" t="shared" si="4" ref="P6:P56">M6*D6</f>
        <v>0</v>
      </c>
      <c r="Q6" s="22"/>
    </row>
    <row r="7" spans="1:17" ht="12.75">
      <c r="A7" s="26"/>
      <c r="B7" s="32" t="s">
        <v>54</v>
      </c>
      <c r="C7" s="21"/>
      <c r="D7" s="29"/>
      <c r="E7" s="45">
        <v>8.4</v>
      </c>
      <c r="F7" s="29">
        <v>43.5</v>
      </c>
      <c r="G7" s="29">
        <v>2.6</v>
      </c>
      <c r="H7" s="2">
        <f t="shared" si="0"/>
        <v>0</v>
      </c>
      <c r="I7" s="2">
        <f t="shared" si="1"/>
        <v>0</v>
      </c>
      <c r="J7" s="34">
        <f t="shared" si="1"/>
        <v>0</v>
      </c>
      <c r="K7" s="35">
        <v>25</v>
      </c>
      <c r="L7" s="35">
        <v>25</v>
      </c>
      <c r="M7" s="35">
        <v>100</v>
      </c>
      <c r="N7" s="50">
        <f t="shared" si="2"/>
        <v>0</v>
      </c>
      <c r="O7" s="10">
        <f t="shared" si="3"/>
        <v>0</v>
      </c>
      <c r="P7" s="10">
        <f t="shared" si="4"/>
        <v>0</v>
      </c>
      <c r="Q7" s="22"/>
    </row>
    <row r="8" spans="1:17" ht="12.75">
      <c r="A8" s="26"/>
      <c r="B8" s="32" t="s">
        <v>53</v>
      </c>
      <c r="C8" s="21"/>
      <c r="D8" s="29"/>
      <c r="E8" s="45">
        <v>8.3</v>
      </c>
      <c r="F8" s="29">
        <v>44.5</v>
      </c>
      <c r="G8" s="29">
        <v>2</v>
      </c>
      <c r="H8" s="2">
        <f t="shared" si="0"/>
        <v>0</v>
      </c>
      <c r="I8" s="2">
        <f t="shared" si="1"/>
        <v>0</v>
      </c>
      <c r="J8" s="34">
        <f t="shared" si="1"/>
        <v>0</v>
      </c>
      <c r="K8" s="35">
        <v>25</v>
      </c>
      <c r="L8" s="35">
        <v>25</v>
      </c>
      <c r="M8" s="35">
        <v>100</v>
      </c>
      <c r="N8" s="50">
        <f t="shared" si="2"/>
        <v>0</v>
      </c>
      <c r="O8" s="10">
        <f t="shared" si="3"/>
        <v>0</v>
      </c>
      <c r="P8" s="10">
        <f t="shared" si="4"/>
        <v>0</v>
      </c>
      <c r="Q8" s="22"/>
    </row>
    <row r="9" spans="1:17" ht="12" customHeight="1">
      <c r="A9" s="26"/>
      <c r="B9" s="6" t="s">
        <v>55</v>
      </c>
      <c r="C9" s="20"/>
      <c r="D9" s="2"/>
      <c r="E9" s="4">
        <v>7</v>
      </c>
      <c r="F9" s="2">
        <v>40</v>
      </c>
      <c r="G9" s="2">
        <v>1</v>
      </c>
      <c r="H9" s="2">
        <f t="shared" si="0"/>
        <v>0</v>
      </c>
      <c r="I9" s="2">
        <f>($D9*F9)</f>
        <v>0</v>
      </c>
      <c r="J9" s="34">
        <f>($D9*G9)</f>
        <v>0</v>
      </c>
      <c r="K9" s="35">
        <v>25</v>
      </c>
      <c r="L9" s="35">
        <v>75</v>
      </c>
      <c r="M9" s="35">
        <v>100</v>
      </c>
      <c r="N9" s="50">
        <f t="shared" si="2"/>
        <v>0</v>
      </c>
      <c r="O9" s="10">
        <f t="shared" si="3"/>
        <v>0</v>
      </c>
      <c r="P9" s="10">
        <f t="shared" si="4"/>
        <v>0</v>
      </c>
      <c r="Q9" s="22"/>
    </row>
    <row r="10" spans="1:17" ht="12.75">
      <c r="A10" s="26"/>
      <c r="B10" s="5" t="s">
        <v>3</v>
      </c>
      <c r="C10" s="19"/>
      <c r="D10" s="1"/>
      <c r="E10" s="1">
        <v>50</v>
      </c>
      <c r="F10" s="1">
        <v>40</v>
      </c>
      <c r="G10" s="1">
        <v>1</v>
      </c>
      <c r="H10" s="2">
        <f t="shared" si="0"/>
        <v>0</v>
      </c>
      <c r="I10" s="2">
        <f t="shared" si="1"/>
        <v>0</v>
      </c>
      <c r="J10" s="34">
        <f t="shared" si="1"/>
        <v>0</v>
      </c>
      <c r="K10" s="35">
        <v>75</v>
      </c>
      <c r="L10" s="35">
        <v>75</v>
      </c>
      <c r="M10" s="35">
        <v>50</v>
      </c>
      <c r="N10" s="50">
        <f t="shared" si="2"/>
        <v>0</v>
      </c>
      <c r="O10" s="10">
        <f t="shared" si="3"/>
        <v>0</v>
      </c>
      <c r="P10" s="10">
        <f t="shared" si="4"/>
        <v>0</v>
      </c>
      <c r="Q10" s="22"/>
    </row>
    <row r="11" spans="1:17" ht="12.75">
      <c r="A11" s="26"/>
      <c r="B11" s="6" t="s">
        <v>42</v>
      </c>
      <c r="C11" s="20"/>
      <c r="D11" s="2"/>
      <c r="E11" s="4">
        <v>90</v>
      </c>
      <c r="F11" s="2">
        <v>0</v>
      </c>
      <c r="G11" s="2">
        <v>0</v>
      </c>
      <c r="H11" s="2">
        <f t="shared" si="0"/>
        <v>0</v>
      </c>
      <c r="I11" s="2">
        <f t="shared" si="1"/>
        <v>0</v>
      </c>
      <c r="J11" s="34">
        <f t="shared" si="1"/>
        <v>0</v>
      </c>
      <c r="K11" s="35">
        <v>50</v>
      </c>
      <c r="L11" s="35">
        <v>75</v>
      </c>
      <c r="M11" s="35">
        <v>50</v>
      </c>
      <c r="N11" s="50">
        <f t="shared" si="2"/>
        <v>0</v>
      </c>
      <c r="O11" s="10">
        <f t="shared" si="3"/>
        <v>0</v>
      </c>
      <c r="P11" s="10">
        <f t="shared" si="4"/>
        <v>0</v>
      </c>
      <c r="Q11" s="22"/>
    </row>
    <row r="12" spans="1:17" ht="12.75">
      <c r="A12" s="26"/>
      <c r="B12" s="6" t="s">
        <v>4</v>
      </c>
      <c r="C12" s="20"/>
      <c r="D12" s="2"/>
      <c r="E12" s="4">
        <v>17</v>
      </c>
      <c r="F12" s="2">
        <v>0</v>
      </c>
      <c r="G12" s="2">
        <v>29</v>
      </c>
      <c r="H12" s="2">
        <f t="shared" si="0"/>
        <v>0</v>
      </c>
      <c r="I12" s="2">
        <f t="shared" si="1"/>
        <v>0</v>
      </c>
      <c r="J12" s="34">
        <f t="shared" si="1"/>
        <v>0</v>
      </c>
      <c r="K12" s="35">
        <v>25</v>
      </c>
      <c r="L12" s="35">
        <v>50</v>
      </c>
      <c r="M12" s="35">
        <v>75</v>
      </c>
      <c r="N12" s="50">
        <f t="shared" si="2"/>
        <v>0</v>
      </c>
      <c r="O12" s="10">
        <f t="shared" si="3"/>
        <v>0</v>
      </c>
      <c r="P12" s="10">
        <f t="shared" si="4"/>
        <v>0</v>
      </c>
      <c r="Q12" s="22"/>
    </row>
    <row r="13" spans="1:17" ht="12.75">
      <c r="A13" s="26"/>
      <c r="B13" s="6" t="s">
        <v>5</v>
      </c>
      <c r="C13" s="20"/>
      <c r="D13" s="2"/>
      <c r="E13" s="4">
        <v>90</v>
      </c>
      <c r="F13" s="2">
        <v>0</v>
      </c>
      <c r="G13" s="2">
        <v>0</v>
      </c>
      <c r="H13" s="2">
        <f t="shared" si="0"/>
        <v>0</v>
      </c>
      <c r="I13" s="2">
        <f t="shared" si="1"/>
        <v>0</v>
      </c>
      <c r="J13" s="34">
        <f t="shared" si="1"/>
        <v>0</v>
      </c>
      <c r="K13" s="35">
        <v>100</v>
      </c>
      <c r="L13" s="35">
        <v>75</v>
      </c>
      <c r="M13" s="35">
        <v>50</v>
      </c>
      <c r="N13" s="50">
        <f t="shared" si="2"/>
        <v>0</v>
      </c>
      <c r="O13" s="10">
        <f t="shared" si="3"/>
        <v>0</v>
      </c>
      <c r="P13" s="10">
        <f t="shared" si="4"/>
        <v>0</v>
      </c>
      <c r="Q13" s="22"/>
    </row>
    <row r="14" spans="1:17" ht="12.75">
      <c r="A14" s="26"/>
      <c r="B14" s="6" t="s">
        <v>6</v>
      </c>
      <c r="C14" s="20"/>
      <c r="D14" s="2"/>
      <c r="E14" s="4">
        <v>20</v>
      </c>
      <c r="F14" s="2">
        <v>26</v>
      </c>
      <c r="G14" s="2">
        <v>5</v>
      </c>
      <c r="H14" s="2">
        <f t="shared" si="0"/>
        <v>0</v>
      </c>
      <c r="I14" s="2">
        <f t="shared" si="1"/>
        <v>0</v>
      </c>
      <c r="J14" s="34">
        <f t="shared" si="1"/>
        <v>0</v>
      </c>
      <c r="K14" s="35">
        <v>75</v>
      </c>
      <c r="L14" s="35">
        <v>75</v>
      </c>
      <c r="M14" s="35">
        <v>100</v>
      </c>
      <c r="N14" s="50">
        <f t="shared" si="2"/>
        <v>0</v>
      </c>
      <c r="O14" s="10">
        <f t="shared" si="3"/>
        <v>0</v>
      </c>
      <c r="P14" s="10">
        <f t="shared" si="4"/>
        <v>0</v>
      </c>
      <c r="Q14" s="22"/>
    </row>
    <row r="15" spans="1:17" ht="12.75">
      <c r="A15" s="26"/>
      <c r="B15" s="6" t="s">
        <v>7</v>
      </c>
      <c r="C15" s="20"/>
      <c r="D15" s="2"/>
      <c r="E15" s="4">
        <v>65</v>
      </c>
      <c r="F15" s="2">
        <v>15</v>
      </c>
      <c r="G15" s="2">
        <v>5</v>
      </c>
      <c r="H15" s="2">
        <f t="shared" si="0"/>
        <v>0</v>
      </c>
      <c r="I15" s="2">
        <f t="shared" si="1"/>
        <v>0</v>
      </c>
      <c r="J15" s="34">
        <f t="shared" si="1"/>
        <v>0</v>
      </c>
      <c r="K15" s="35">
        <v>75</v>
      </c>
      <c r="L15" s="35">
        <v>75</v>
      </c>
      <c r="M15" s="35">
        <v>75</v>
      </c>
      <c r="N15" s="50">
        <f t="shared" si="2"/>
        <v>0</v>
      </c>
      <c r="O15" s="10">
        <f t="shared" si="3"/>
        <v>0</v>
      </c>
      <c r="P15" s="10">
        <f t="shared" si="4"/>
        <v>0</v>
      </c>
      <c r="Q15" s="22"/>
    </row>
    <row r="16" spans="1:17" ht="12.75">
      <c r="A16" s="26"/>
      <c r="B16" s="6" t="s">
        <v>8</v>
      </c>
      <c r="C16" s="20"/>
      <c r="D16" s="2"/>
      <c r="E16" s="4">
        <v>12</v>
      </c>
      <c r="F16" s="2">
        <v>74</v>
      </c>
      <c r="G16" s="2">
        <v>4</v>
      </c>
      <c r="H16" s="2">
        <f t="shared" si="0"/>
        <v>0</v>
      </c>
      <c r="I16" s="2">
        <f t="shared" si="1"/>
        <v>0</v>
      </c>
      <c r="J16" s="34">
        <f t="shared" si="1"/>
        <v>0</v>
      </c>
      <c r="K16" s="35">
        <v>75</v>
      </c>
      <c r="L16" s="35">
        <v>100</v>
      </c>
      <c r="M16" s="35">
        <v>100</v>
      </c>
      <c r="N16" s="50">
        <f t="shared" si="2"/>
        <v>0</v>
      </c>
      <c r="O16" s="10">
        <f t="shared" si="3"/>
        <v>0</v>
      </c>
      <c r="P16" s="10">
        <f t="shared" si="4"/>
        <v>0</v>
      </c>
      <c r="Q16" s="22"/>
    </row>
    <row r="17" spans="1:17" ht="12.75">
      <c r="A17" s="26"/>
      <c r="B17" s="6" t="s">
        <v>61</v>
      </c>
      <c r="C17" s="20"/>
      <c r="D17" s="2"/>
      <c r="E17" s="4">
        <v>50</v>
      </c>
      <c r="F17" s="2">
        <v>39</v>
      </c>
      <c r="G17" s="2">
        <v>3.7</v>
      </c>
      <c r="H17" s="2">
        <f t="shared" si="0"/>
        <v>0</v>
      </c>
      <c r="I17" s="2">
        <f t="shared" si="1"/>
        <v>0</v>
      </c>
      <c r="J17" s="34">
        <f t="shared" si="1"/>
        <v>0</v>
      </c>
      <c r="K17" s="35">
        <v>75</v>
      </c>
      <c r="L17" s="35">
        <v>75</v>
      </c>
      <c r="M17" s="35">
        <v>50</v>
      </c>
      <c r="N17" s="50">
        <f t="shared" si="2"/>
        <v>0</v>
      </c>
      <c r="O17" s="10">
        <f t="shared" si="3"/>
        <v>0</v>
      </c>
      <c r="P17" s="10">
        <f t="shared" si="4"/>
        <v>0</v>
      </c>
      <c r="Q17" s="22"/>
    </row>
    <row r="18" spans="1:17" ht="12.75">
      <c r="A18" s="26"/>
      <c r="B18" s="6" t="s">
        <v>43</v>
      </c>
      <c r="C18" s="20"/>
      <c r="D18" s="2"/>
      <c r="E18" s="4">
        <v>90</v>
      </c>
      <c r="F18" s="2">
        <v>9</v>
      </c>
      <c r="G18" s="2">
        <v>0</v>
      </c>
      <c r="H18" s="2">
        <f t="shared" si="0"/>
        <v>0</v>
      </c>
      <c r="I18" s="2">
        <f t="shared" si="1"/>
        <v>0</v>
      </c>
      <c r="J18" s="34">
        <f t="shared" si="1"/>
        <v>0</v>
      </c>
      <c r="K18" s="35">
        <v>100</v>
      </c>
      <c r="L18" s="35">
        <v>100</v>
      </c>
      <c r="M18" s="35">
        <v>50</v>
      </c>
      <c r="N18" s="50">
        <f t="shared" si="2"/>
        <v>0</v>
      </c>
      <c r="O18" s="10">
        <f t="shared" si="3"/>
        <v>0</v>
      </c>
      <c r="P18" s="10">
        <f t="shared" si="4"/>
        <v>0</v>
      </c>
      <c r="Q18" s="22"/>
    </row>
    <row r="19" spans="1:17" ht="12.75">
      <c r="A19" s="26"/>
      <c r="B19" s="6" t="s">
        <v>28</v>
      </c>
      <c r="C19" s="20"/>
      <c r="D19" s="2"/>
      <c r="E19" s="4">
        <v>50</v>
      </c>
      <c r="F19" s="2">
        <v>3</v>
      </c>
      <c r="G19" s="2">
        <v>45</v>
      </c>
      <c r="H19" s="2">
        <f t="shared" si="0"/>
        <v>0</v>
      </c>
      <c r="I19" s="2">
        <f t="shared" si="1"/>
        <v>0</v>
      </c>
      <c r="J19" s="34">
        <f t="shared" si="1"/>
        <v>0</v>
      </c>
      <c r="K19" s="35">
        <v>100</v>
      </c>
      <c r="L19" s="35">
        <v>75</v>
      </c>
      <c r="M19" s="35">
        <v>50</v>
      </c>
      <c r="N19" s="50">
        <f t="shared" si="2"/>
        <v>0</v>
      </c>
      <c r="O19" s="10">
        <f t="shared" si="3"/>
        <v>0</v>
      </c>
      <c r="P19" s="10">
        <f t="shared" si="4"/>
        <v>0</v>
      </c>
      <c r="Q19" s="22"/>
    </row>
    <row r="20" spans="1:17" ht="12.75">
      <c r="A20" s="26"/>
      <c r="B20" s="6" t="s">
        <v>9</v>
      </c>
      <c r="C20" s="20"/>
      <c r="D20" s="2"/>
      <c r="E20" s="4">
        <v>65</v>
      </c>
      <c r="F20" s="2">
        <v>0</v>
      </c>
      <c r="G20" s="2">
        <v>11</v>
      </c>
      <c r="H20" s="2">
        <f t="shared" si="0"/>
        <v>0</v>
      </c>
      <c r="I20" s="2">
        <f t="shared" si="1"/>
        <v>0</v>
      </c>
      <c r="J20" s="34">
        <f t="shared" si="1"/>
        <v>0</v>
      </c>
      <c r="K20" s="35">
        <v>75</v>
      </c>
      <c r="L20" s="35">
        <v>100</v>
      </c>
      <c r="M20" s="35">
        <v>50</v>
      </c>
      <c r="N20" s="50">
        <f t="shared" si="2"/>
        <v>0</v>
      </c>
      <c r="O20" s="10">
        <f t="shared" si="3"/>
        <v>0</v>
      </c>
      <c r="P20" s="10">
        <f t="shared" si="4"/>
        <v>0</v>
      </c>
      <c r="Q20" s="22"/>
    </row>
    <row r="21" spans="1:17" ht="12.75">
      <c r="A21" s="26"/>
      <c r="B21" s="6" t="s">
        <v>29</v>
      </c>
      <c r="C21" s="20"/>
      <c r="D21" s="2"/>
      <c r="E21" s="4">
        <v>20</v>
      </c>
      <c r="F21" s="2">
        <v>35</v>
      </c>
      <c r="G21" s="2">
        <v>20</v>
      </c>
      <c r="H21" s="2">
        <f t="shared" si="0"/>
        <v>0</v>
      </c>
      <c r="I21" s="2">
        <f t="shared" si="1"/>
        <v>0</v>
      </c>
      <c r="J21" s="34">
        <f t="shared" si="1"/>
        <v>0</v>
      </c>
      <c r="K21" s="35">
        <v>75</v>
      </c>
      <c r="L21" s="35">
        <v>100</v>
      </c>
      <c r="M21" s="35">
        <v>50</v>
      </c>
      <c r="N21" s="50">
        <f t="shared" si="2"/>
        <v>0</v>
      </c>
      <c r="O21" s="10">
        <f t="shared" si="3"/>
        <v>0</v>
      </c>
      <c r="P21" s="10">
        <f t="shared" si="4"/>
        <v>0</v>
      </c>
      <c r="Q21" s="22"/>
    </row>
    <row r="22" spans="1:17" ht="12.75">
      <c r="A22" s="26"/>
      <c r="B22" s="6" t="s">
        <v>57</v>
      </c>
      <c r="C22" s="20"/>
      <c r="D22" s="2"/>
      <c r="E22" s="4">
        <v>26</v>
      </c>
      <c r="F22" s="2">
        <v>35</v>
      </c>
      <c r="G22" s="2">
        <v>5</v>
      </c>
      <c r="H22" s="2">
        <f t="shared" si="0"/>
        <v>0</v>
      </c>
      <c r="I22" s="2">
        <f t="shared" si="1"/>
        <v>0</v>
      </c>
      <c r="J22" s="34">
        <f t="shared" si="1"/>
        <v>0</v>
      </c>
      <c r="K22" s="35">
        <v>75</v>
      </c>
      <c r="L22" s="35">
        <v>75</v>
      </c>
      <c r="M22" s="35">
        <v>75</v>
      </c>
      <c r="N22" s="50">
        <f t="shared" si="2"/>
        <v>0</v>
      </c>
      <c r="O22" s="10">
        <f t="shared" si="3"/>
        <v>0</v>
      </c>
      <c r="P22" s="10">
        <f t="shared" si="4"/>
        <v>0</v>
      </c>
      <c r="Q22" s="22"/>
    </row>
    <row r="23" spans="1:17" ht="12.75">
      <c r="A23" s="26"/>
      <c r="B23" s="6" t="s">
        <v>52</v>
      </c>
      <c r="C23" s="20"/>
      <c r="D23" s="2"/>
      <c r="E23" s="4">
        <v>9.1</v>
      </c>
      <c r="F23" s="2">
        <v>75</v>
      </c>
      <c r="G23" s="2">
        <v>3.4</v>
      </c>
      <c r="H23" s="2">
        <f t="shared" si="0"/>
        <v>0</v>
      </c>
      <c r="I23" s="2">
        <f t="shared" si="1"/>
        <v>0</v>
      </c>
      <c r="J23" s="34">
        <f t="shared" si="1"/>
        <v>0</v>
      </c>
      <c r="K23" s="35">
        <v>50</v>
      </c>
      <c r="L23" s="35">
        <v>25</v>
      </c>
      <c r="M23" s="35">
        <v>100</v>
      </c>
      <c r="N23" s="50">
        <f t="shared" si="2"/>
        <v>0</v>
      </c>
      <c r="O23" s="10">
        <f t="shared" si="3"/>
        <v>0</v>
      </c>
      <c r="P23" s="10">
        <f t="shared" si="4"/>
        <v>0</v>
      </c>
      <c r="Q23" s="22"/>
    </row>
    <row r="24" spans="1:17" ht="12.75">
      <c r="A24" s="26"/>
      <c r="B24" s="6" t="s">
        <v>44</v>
      </c>
      <c r="C24" s="20"/>
      <c r="D24" s="2"/>
      <c r="E24" s="4">
        <v>80</v>
      </c>
      <c r="F24" s="2">
        <v>1</v>
      </c>
      <c r="G24" s="2">
        <v>0</v>
      </c>
      <c r="H24" s="2">
        <f t="shared" si="0"/>
        <v>0</v>
      </c>
      <c r="I24" s="2">
        <f>($D24*F24)</f>
        <v>0</v>
      </c>
      <c r="J24" s="34">
        <f>($D24*G24)</f>
        <v>0</v>
      </c>
      <c r="K24" s="35">
        <v>100</v>
      </c>
      <c r="L24" s="35">
        <v>100</v>
      </c>
      <c r="M24" s="35">
        <v>100</v>
      </c>
      <c r="N24" s="50">
        <f t="shared" si="2"/>
        <v>0</v>
      </c>
      <c r="O24" s="10">
        <f t="shared" si="3"/>
        <v>0</v>
      </c>
      <c r="P24" s="10">
        <f t="shared" si="4"/>
        <v>0</v>
      </c>
      <c r="Q24" s="22"/>
    </row>
    <row r="25" spans="1:17" ht="12.75">
      <c r="A25" s="26"/>
      <c r="B25" s="6" t="s">
        <v>10</v>
      </c>
      <c r="C25" s="20"/>
      <c r="D25" s="2"/>
      <c r="E25" s="4">
        <v>20</v>
      </c>
      <c r="F25" s="2">
        <v>40</v>
      </c>
      <c r="G25" s="2">
        <v>10</v>
      </c>
      <c r="H25" s="2">
        <f t="shared" si="0"/>
        <v>0</v>
      </c>
      <c r="I25" s="2">
        <f t="shared" si="1"/>
        <v>0</v>
      </c>
      <c r="J25" s="34">
        <f t="shared" si="1"/>
        <v>0</v>
      </c>
      <c r="K25" s="35">
        <v>25</v>
      </c>
      <c r="L25" s="35">
        <v>75</v>
      </c>
      <c r="M25" s="35">
        <v>75</v>
      </c>
      <c r="N25" s="50">
        <f t="shared" si="2"/>
        <v>0</v>
      </c>
      <c r="O25" s="10">
        <f t="shared" si="3"/>
        <v>0</v>
      </c>
      <c r="P25" s="10">
        <f t="shared" si="4"/>
        <v>0</v>
      </c>
      <c r="Q25" s="22"/>
    </row>
    <row r="26" spans="1:17" ht="12.75">
      <c r="A26" s="26"/>
      <c r="B26" s="6" t="s">
        <v>30</v>
      </c>
      <c r="C26" s="20"/>
      <c r="D26" s="2"/>
      <c r="E26" s="4">
        <v>72</v>
      </c>
      <c r="F26" s="2">
        <v>0</v>
      </c>
      <c r="G26" s="2">
        <v>2</v>
      </c>
      <c r="H26" s="2">
        <f t="shared" si="0"/>
        <v>0</v>
      </c>
      <c r="I26" s="2">
        <f t="shared" si="1"/>
        <v>0</v>
      </c>
      <c r="J26" s="34">
        <f t="shared" si="1"/>
        <v>0</v>
      </c>
      <c r="K26" s="35">
        <v>75</v>
      </c>
      <c r="L26" s="35">
        <v>75</v>
      </c>
      <c r="M26" s="35">
        <v>50</v>
      </c>
      <c r="N26" s="50">
        <f t="shared" si="2"/>
        <v>0</v>
      </c>
      <c r="O26" s="10">
        <f t="shared" si="3"/>
        <v>0</v>
      </c>
      <c r="P26" s="10">
        <f t="shared" si="4"/>
        <v>0</v>
      </c>
      <c r="Q26" s="22"/>
    </row>
    <row r="27" spans="1:17" ht="12.75">
      <c r="A27" s="26"/>
      <c r="B27" s="6" t="s">
        <v>45</v>
      </c>
      <c r="C27" s="20"/>
      <c r="D27" s="2"/>
      <c r="E27" s="4">
        <v>36</v>
      </c>
      <c r="F27" s="2">
        <v>52</v>
      </c>
      <c r="G27" s="2">
        <v>0.8</v>
      </c>
      <c r="H27" s="2">
        <f t="shared" si="0"/>
        <v>0</v>
      </c>
      <c r="I27" s="2">
        <f t="shared" si="1"/>
        <v>0</v>
      </c>
      <c r="J27" s="34">
        <f t="shared" si="1"/>
        <v>0</v>
      </c>
      <c r="K27" s="35">
        <v>50</v>
      </c>
      <c r="L27" s="35">
        <v>75</v>
      </c>
      <c r="M27" s="35">
        <v>75</v>
      </c>
      <c r="N27" s="50">
        <f t="shared" si="2"/>
        <v>0</v>
      </c>
      <c r="O27" s="10">
        <f t="shared" si="3"/>
        <v>0</v>
      </c>
      <c r="P27" s="10">
        <f t="shared" si="4"/>
        <v>0</v>
      </c>
      <c r="Q27" s="22"/>
    </row>
    <row r="28" spans="1:17" ht="13.5" customHeight="1">
      <c r="A28" s="26"/>
      <c r="B28" s="6" t="s">
        <v>46</v>
      </c>
      <c r="C28" s="20"/>
      <c r="D28" s="2"/>
      <c r="E28" s="4">
        <v>26.5</v>
      </c>
      <c r="F28" s="2">
        <v>38</v>
      </c>
      <c r="G28" s="2">
        <v>26.5</v>
      </c>
      <c r="H28" s="2">
        <f t="shared" si="0"/>
        <v>0</v>
      </c>
      <c r="I28" s="2">
        <f t="shared" si="1"/>
        <v>0</v>
      </c>
      <c r="J28" s="34">
        <f t="shared" si="1"/>
        <v>0</v>
      </c>
      <c r="K28" s="35">
        <v>0</v>
      </c>
      <c r="L28" s="35">
        <v>100</v>
      </c>
      <c r="M28" s="35">
        <v>75</v>
      </c>
      <c r="N28" s="50">
        <f t="shared" si="2"/>
        <v>0</v>
      </c>
      <c r="O28" s="10">
        <f t="shared" si="3"/>
        <v>0</v>
      </c>
      <c r="P28" s="10">
        <f t="shared" si="4"/>
        <v>0</v>
      </c>
      <c r="Q28" s="22"/>
    </row>
    <row r="29" spans="1:17" ht="13.5" customHeight="1">
      <c r="A29" s="26"/>
      <c r="B29" s="6" t="s">
        <v>49</v>
      </c>
      <c r="C29" s="20"/>
      <c r="D29" s="2"/>
      <c r="E29" s="4">
        <v>14.9</v>
      </c>
      <c r="F29" s="2">
        <v>62</v>
      </c>
      <c r="G29" s="2">
        <v>7.2</v>
      </c>
      <c r="H29" s="2">
        <f t="shared" si="0"/>
        <v>0</v>
      </c>
      <c r="I29" s="2">
        <f t="shared" si="1"/>
        <v>0</v>
      </c>
      <c r="J29" s="34">
        <f t="shared" si="1"/>
        <v>0</v>
      </c>
      <c r="K29" s="35">
        <v>0</v>
      </c>
      <c r="L29" s="35">
        <v>25</v>
      </c>
      <c r="M29" s="35">
        <v>100</v>
      </c>
      <c r="N29" s="50">
        <f t="shared" si="2"/>
        <v>0</v>
      </c>
      <c r="O29" s="10">
        <f t="shared" si="3"/>
        <v>0</v>
      </c>
      <c r="P29" s="10">
        <f t="shared" si="4"/>
        <v>0</v>
      </c>
      <c r="Q29" s="22"/>
    </row>
    <row r="30" spans="1:17" ht="12.75">
      <c r="A30" s="26"/>
      <c r="B30" s="5" t="s">
        <v>11</v>
      </c>
      <c r="C30" s="19"/>
      <c r="D30" s="2"/>
      <c r="E30" s="4">
        <v>24</v>
      </c>
      <c r="F30" s="2">
        <v>50</v>
      </c>
      <c r="G30" s="2">
        <v>5</v>
      </c>
      <c r="H30" s="2">
        <f t="shared" si="0"/>
        <v>0</v>
      </c>
      <c r="I30" s="2">
        <f t="shared" si="1"/>
        <v>0</v>
      </c>
      <c r="J30" s="34">
        <f t="shared" si="1"/>
        <v>0</v>
      </c>
      <c r="K30" s="35">
        <v>25</v>
      </c>
      <c r="L30" s="35">
        <v>50</v>
      </c>
      <c r="M30" s="35">
        <v>100</v>
      </c>
      <c r="N30" s="50">
        <f t="shared" si="2"/>
        <v>0</v>
      </c>
      <c r="O30" s="10">
        <f t="shared" si="3"/>
        <v>0</v>
      </c>
      <c r="P30" s="10">
        <f t="shared" si="4"/>
        <v>0</v>
      </c>
      <c r="Q30" s="22"/>
    </row>
    <row r="31" spans="1:17" ht="12.75">
      <c r="A31" s="26"/>
      <c r="B31" s="5" t="s">
        <v>56</v>
      </c>
      <c r="C31" s="19"/>
      <c r="D31" s="2"/>
      <c r="E31" s="4">
        <v>8.1</v>
      </c>
      <c r="F31" s="2">
        <v>78.4</v>
      </c>
      <c r="G31" s="2">
        <v>1.4</v>
      </c>
      <c r="H31" s="2">
        <f t="shared" si="0"/>
        <v>0</v>
      </c>
      <c r="I31" s="2">
        <f t="shared" si="1"/>
        <v>0</v>
      </c>
      <c r="J31" s="34">
        <f t="shared" si="1"/>
        <v>0</v>
      </c>
      <c r="K31" s="35">
        <v>75</v>
      </c>
      <c r="L31" s="35">
        <v>75</v>
      </c>
      <c r="M31" s="35">
        <v>100</v>
      </c>
      <c r="N31" s="50">
        <f t="shared" si="2"/>
        <v>0</v>
      </c>
      <c r="O31" s="10">
        <f t="shared" si="3"/>
        <v>0</v>
      </c>
      <c r="P31" s="10">
        <f t="shared" si="4"/>
        <v>0</v>
      </c>
      <c r="Q31" s="22"/>
    </row>
    <row r="32" spans="1:17" ht="12.75">
      <c r="A32" s="26"/>
      <c r="B32" s="5" t="s">
        <v>48</v>
      </c>
      <c r="C32" s="19"/>
      <c r="D32" s="2"/>
      <c r="E32" s="4">
        <v>7.1</v>
      </c>
      <c r="F32" s="2">
        <v>78.6</v>
      </c>
      <c r="G32" s="2">
        <v>0</v>
      </c>
      <c r="H32" s="2">
        <f t="shared" si="0"/>
        <v>0</v>
      </c>
      <c r="I32" s="2">
        <f t="shared" si="1"/>
        <v>0</v>
      </c>
      <c r="J32" s="34">
        <f t="shared" si="1"/>
        <v>0</v>
      </c>
      <c r="K32" s="35">
        <v>75</v>
      </c>
      <c r="L32" s="35">
        <v>75</v>
      </c>
      <c r="M32" s="35">
        <v>100</v>
      </c>
      <c r="N32" s="50">
        <f t="shared" si="2"/>
        <v>0</v>
      </c>
      <c r="O32" s="10">
        <f t="shared" si="3"/>
        <v>0</v>
      </c>
      <c r="P32" s="10">
        <f t="shared" si="4"/>
        <v>0</v>
      </c>
      <c r="Q32" s="22"/>
    </row>
    <row r="33" spans="1:17" ht="12.75">
      <c r="A33" s="26"/>
      <c r="B33" s="5" t="s">
        <v>47</v>
      </c>
      <c r="C33" s="19"/>
      <c r="D33" s="2"/>
      <c r="E33" s="4">
        <v>7.4</v>
      </c>
      <c r="F33" s="2">
        <v>82</v>
      </c>
      <c r="G33" s="2">
        <v>1</v>
      </c>
      <c r="H33" s="2">
        <f t="shared" si="0"/>
        <v>0</v>
      </c>
      <c r="I33" s="2">
        <f t="shared" si="1"/>
        <v>0</v>
      </c>
      <c r="J33" s="34">
        <f t="shared" si="1"/>
        <v>0</v>
      </c>
      <c r="K33" s="35">
        <v>0</v>
      </c>
      <c r="L33" s="35">
        <v>25</v>
      </c>
      <c r="M33" s="35">
        <v>100</v>
      </c>
      <c r="N33" s="50">
        <f t="shared" si="2"/>
        <v>0</v>
      </c>
      <c r="O33" s="10">
        <f t="shared" si="3"/>
        <v>0</v>
      </c>
      <c r="P33" s="10">
        <f t="shared" si="4"/>
        <v>0</v>
      </c>
      <c r="Q33" s="22"/>
    </row>
    <row r="34" spans="1:17" ht="12.75">
      <c r="A34" s="26"/>
      <c r="B34" s="6" t="s">
        <v>31</v>
      </c>
      <c r="C34" s="20"/>
      <c r="D34" s="2"/>
      <c r="E34" s="4">
        <v>10</v>
      </c>
      <c r="F34" s="2">
        <v>70</v>
      </c>
      <c r="G34" s="2">
        <v>1</v>
      </c>
      <c r="H34" s="2">
        <f t="shared" si="0"/>
        <v>0</v>
      </c>
      <c r="I34" s="2">
        <f t="shared" si="1"/>
        <v>0</v>
      </c>
      <c r="J34" s="34">
        <f t="shared" si="1"/>
        <v>0</v>
      </c>
      <c r="K34" s="35">
        <v>100</v>
      </c>
      <c r="L34" s="35">
        <v>100</v>
      </c>
      <c r="M34" s="35">
        <v>100</v>
      </c>
      <c r="N34" s="50">
        <f t="shared" si="2"/>
        <v>0</v>
      </c>
      <c r="O34" s="10">
        <f t="shared" si="3"/>
        <v>0</v>
      </c>
      <c r="P34" s="10">
        <f t="shared" si="4"/>
        <v>0</v>
      </c>
      <c r="Q34" s="22"/>
    </row>
    <row r="35" spans="1:17" ht="14.25" customHeight="1">
      <c r="A35" s="26"/>
      <c r="B35" s="6" t="s">
        <v>32</v>
      </c>
      <c r="C35" s="20"/>
      <c r="D35" s="2"/>
      <c r="E35" s="4">
        <v>8</v>
      </c>
      <c r="F35" s="2">
        <v>78</v>
      </c>
      <c r="G35" s="2">
        <v>1</v>
      </c>
      <c r="H35" s="2">
        <f t="shared" si="0"/>
        <v>0</v>
      </c>
      <c r="I35" s="2">
        <f t="shared" si="1"/>
        <v>0</v>
      </c>
      <c r="J35" s="34">
        <f t="shared" si="1"/>
        <v>0</v>
      </c>
      <c r="K35" s="35">
        <v>100</v>
      </c>
      <c r="L35" s="35">
        <v>100</v>
      </c>
      <c r="M35" s="35">
        <v>100</v>
      </c>
      <c r="N35" s="50">
        <f t="shared" si="2"/>
        <v>0</v>
      </c>
      <c r="O35" s="10">
        <f t="shared" si="3"/>
        <v>0</v>
      </c>
      <c r="P35" s="10">
        <f t="shared" si="4"/>
        <v>0</v>
      </c>
      <c r="Q35" s="22"/>
    </row>
    <row r="36" spans="1:17" ht="12.75">
      <c r="A36" s="26"/>
      <c r="B36" s="6" t="s">
        <v>12</v>
      </c>
      <c r="C36" s="20"/>
      <c r="D36" s="2"/>
      <c r="E36" s="4">
        <v>60</v>
      </c>
      <c r="F36" s="2">
        <v>1</v>
      </c>
      <c r="G36" s="2">
        <v>3</v>
      </c>
      <c r="H36" s="2">
        <f t="shared" si="0"/>
        <v>0</v>
      </c>
      <c r="I36" s="2">
        <f t="shared" si="1"/>
        <v>0</v>
      </c>
      <c r="J36" s="34">
        <f t="shared" si="1"/>
        <v>0</v>
      </c>
      <c r="K36" s="35">
        <v>0</v>
      </c>
      <c r="L36" s="35">
        <v>50</v>
      </c>
      <c r="M36" s="35">
        <v>75</v>
      </c>
      <c r="N36" s="50">
        <f t="shared" si="2"/>
        <v>0</v>
      </c>
      <c r="O36" s="10">
        <f t="shared" si="3"/>
        <v>0</v>
      </c>
      <c r="P36" s="10">
        <f t="shared" si="4"/>
        <v>0</v>
      </c>
      <c r="Q36" s="22"/>
    </row>
    <row r="37" spans="1:17" ht="12.75">
      <c r="A37" s="26"/>
      <c r="B37" s="6" t="s">
        <v>33</v>
      </c>
      <c r="C37" s="20"/>
      <c r="D37" s="2"/>
      <c r="E37" s="4">
        <v>47</v>
      </c>
      <c r="F37" s="2">
        <v>30</v>
      </c>
      <c r="G37" s="2">
        <v>1</v>
      </c>
      <c r="H37" s="2">
        <f t="shared" si="0"/>
        <v>0</v>
      </c>
      <c r="I37" s="2">
        <f t="shared" si="1"/>
        <v>0</v>
      </c>
      <c r="J37" s="34">
        <f t="shared" si="1"/>
        <v>0</v>
      </c>
      <c r="K37" s="35">
        <v>50</v>
      </c>
      <c r="L37" s="35">
        <v>100</v>
      </c>
      <c r="M37" s="35">
        <v>100</v>
      </c>
      <c r="N37" s="50">
        <f t="shared" si="2"/>
        <v>0</v>
      </c>
      <c r="O37" s="10">
        <f t="shared" si="3"/>
        <v>0</v>
      </c>
      <c r="P37" s="10">
        <f t="shared" si="4"/>
        <v>0</v>
      </c>
      <c r="Q37" s="22"/>
    </row>
    <row r="38" spans="1:17" ht="12.75">
      <c r="A38" s="26"/>
      <c r="B38" s="6" t="s">
        <v>34</v>
      </c>
      <c r="C38" s="20"/>
      <c r="D38" s="2"/>
      <c r="E38" s="4">
        <v>40</v>
      </c>
      <c r="F38" s="2">
        <v>25</v>
      </c>
      <c r="G38" s="2">
        <v>25</v>
      </c>
      <c r="H38" s="2">
        <f t="shared" si="0"/>
        <v>0</v>
      </c>
      <c r="I38" s="2">
        <f t="shared" si="1"/>
        <v>0</v>
      </c>
      <c r="J38" s="34">
        <f t="shared" si="1"/>
        <v>0</v>
      </c>
      <c r="K38" s="35">
        <v>50</v>
      </c>
      <c r="L38" s="35">
        <v>100</v>
      </c>
      <c r="M38" s="35">
        <v>100</v>
      </c>
      <c r="N38" s="50">
        <f t="shared" si="2"/>
        <v>0</v>
      </c>
      <c r="O38" s="10">
        <f t="shared" si="3"/>
        <v>0</v>
      </c>
      <c r="P38" s="10">
        <f t="shared" si="4"/>
        <v>0</v>
      </c>
      <c r="Q38" s="22"/>
    </row>
    <row r="39" spans="1:17" ht="12.75">
      <c r="A39" s="26"/>
      <c r="B39" s="6" t="s">
        <v>13</v>
      </c>
      <c r="C39" s="20"/>
      <c r="D39" s="2"/>
      <c r="E39" s="4">
        <v>85</v>
      </c>
      <c r="F39" s="2">
        <v>0</v>
      </c>
      <c r="G39" s="2">
        <v>0</v>
      </c>
      <c r="H39" s="2">
        <f t="shared" si="0"/>
        <v>0</v>
      </c>
      <c r="I39" s="2">
        <f aca="true" t="shared" si="5" ref="I39:J44">($D39*F39)</f>
        <v>0</v>
      </c>
      <c r="J39" s="34">
        <f t="shared" si="5"/>
        <v>0</v>
      </c>
      <c r="K39" s="35">
        <v>50</v>
      </c>
      <c r="L39" s="35">
        <v>75</v>
      </c>
      <c r="M39" s="35">
        <v>100</v>
      </c>
      <c r="N39" s="50">
        <f t="shared" si="2"/>
        <v>0</v>
      </c>
      <c r="O39" s="10">
        <f t="shared" si="3"/>
        <v>0</v>
      </c>
      <c r="P39" s="10">
        <f t="shared" si="4"/>
        <v>0</v>
      </c>
      <c r="Q39" s="22"/>
    </row>
    <row r="40" spans="1:17" ht="12.75">
      <c r="A40" s="26"/>
      <c r="B40" s="6" t="s">
        <v>14</v>
      </c>
      <c r="C40" s="20"/>
      <c r="D40" s="2"/>
      <c r="E40" s="4">
        <v>35</v>
      </c>
      <c r="F40" s="2">
        <v>23</v>
      </c>
      <c r="G40" s="2">
        <v>1</v>
      </c>
      <c r="H40" s="2">
        <f t="shared" si="0"/>
        <v>0</v>
      </c>
      <c r="I40" s="2">
        <f t="shared" si="5"/>
        <v>0</v>
      </c>
      <c r="J40" s="34">
        <f t="shared" si="5"/>
        <v>0</v>
      </c>
      <c r="K40" s="35">
        <v>50</v>
      </c>
      <c r="L40" s="35">
        <v>75</v>
      </c>
      <c r="M40" s="35">
        <v>100</v>
      </c>
      <c r="N40" s="50">
        <f t="shared" si="2"/>
        <v>0</v>
      </c>
      <c r="O40" s="10">
        <f t="shared" si="3"/>
        <v>0</v>
      </c>
      <c r="P40" s="10">
        <f t="shared" si="4"/>
        <v>0</v>
      </c>
      <c r="Q40" s="22"/>
    </row>
    <row r="41" spans="1:17" ht="12.75">
      <c r="A41" s="26"/>
      <c r="B41" s="6" t="s">
        <v>15</v>
      </c>
      <c r="C41" s="20"/>
      <c r="D41" s="2"/>
      <c r="E41" s="4">
        <v>6</v>
      </c>
      <c r="F41" s="2">
        <v>80</v>
      </c>
      <c r="G41" s="2">
        <v>5</v>
      </c>
      <c r="H41" s="2">
        <f t="shared" si="0"/>
        <v>0</v>
      </c>
      <c r="I41" s="2">
        <f t="shared" si="5"/>
        <v>0</v>
      </c>
      <c r="J41" s="34">
        <f t="shared" si="5"/>
        <v>0</v>
      </c>
      <c r="K41" s="35">
        <v>100</v>
      </c>
      <c r="L41" s="35">
        <v>75</v>
      </c>
      <c r="M41" s="35">
        <v>100</v>
      </c>
      <c r="N41" s="50">
        <f t="shared" si="2"/>
        <v>0</v>
      </c>
      <c r="O41" s="10">
        <f t="shared" si="3"/>
        <v>0</v>
      </c>
      <c r="P41" s="10">
        <f t="shared" si="4"/>
        <v>0</v>
      </c>
      <c r="Q41" s="22"/>
    </row>
    <row r="42" spans="1:17" ht="12.75">
      <c r="A42" s="26"/>
      <c r="B42" s="6" t="s">
        <v>16</v>
      </c>
      <c r="C42" s="20"/>
      <c r="D42" s="2"/>
      <c r="E42" s="4">
        <v>50</v>
      </c>
      <c r="F42" s="2">
        <v>20</v>
      </c>
      <c r="G42" s="2">
        <v>20</v>
      </c>
      <c r="H42" s="2">
        <f t="shared" si="0"/>
        <v>0</v>
      </c>
      <c r="I42" s="2">
        <f t="shared" si="5"/>
        <v>0</v>
      </c>
      <c r="J42" s="34">
        <f t="shared" si="5"/>
        <v>0</v>
      </c>
      <c r="K42" s="35">
        <v>75</v>
      </c>
      <c r="L42" s="35">
        <v>100</v>
      </c>
      <c r="M42" s="35">
        <v>50</v>
      </c>
      <c r="N42" s="50">
        <f t="shared" si="2"/>
        <v>0</v>
      </c>
      <c r="O42" s="10">
        <f t="shared" si="3"/>
        <v>0</v>
      </c>
      <c r="P42" s="10">
        <f t="shared" si="4"/>
        <v>0</v>
      </c>
      <c r="Q42" s="22"/>
    </row>
    <row r="43" spans="1:17" ht="12.75">
      <c r="A43" s="26"/>
      <c r="B43" s="6" t="s">
        <v>60</v>
      </c>
      <c r="C43" s="20"/>
      <c r="D43" s="2"/>
      <c r="E43" s="4">
        <v>23</v>
      </c>
      <c r="F43" s="2">
        <v>52</v>
      </c>
      <c r="G43" s="2">
        <v>9.6</v>
      </c>
      <c r="H43" s="2">
        <f t="shared" si="0"/>
        <v>0</v>
      </c>
      <c r="I43" s="2">
        <f t="shared" si="5"/>
        <v>0</v>
      </c>
      <c r="J43" s="34">
        <f t="shared" si="5"/>
        <v>0</v>
      </c>
      <c r="K43" s="35">
        <v>75</v>
      </c>
      <c r="L43" s="35">
        <v>75</v>
      </c>
      <c r="M43" s="35">
        <v>75</v>
      </c>
      <c r="N43" s="50">
        <f t="shared" si="2"/>
        <v>0</v>
      </c>
      <c r="O43" s="10">
        <f t="shared" si="3"/>
        <v>0</v>
      </c>
      <c r="P43" s="10">
        <f t="shared" si="4"/>
        <v>0</v>
      </c>
      <c r="Q43" s="22"/>
    </row>
    <row r="44" spans="1:17" ht="13.5" customHeight="1">
      <c r="A44" s="26"/>
      <c r="B44" s="6" t="s">
        <v>58</v>
      </c>
      <c r="C44" s="20"/>
      <c r="D44" s="2"/>
      <c r="E44" s="4">
        <v>10.4</v>
      </c>
      <c r="F44" s="2">
        <v>76</v>
      </c>
      <c r="G44" s="2">
        <v>0.8</v>
      </c>
      <c r="H44" s="2">
        <f t="shared" si="0"/>
        <v>0</v>
      </c>
      <c r="I44" s="2">
        <f t="shared" si="5"/>
        <v>0</v>
      </c>
      <c r="J44" s="34">
        <f t="shared" si="5"/>
        <v>0</v>
      </c>
      <c r="K44" s="35">
        <v>75</v>
      </c>
      <c r="L44" s="35">
        <v>100</v>
      </c>
      <c r="M44" s="35">
        <v>100</v>
      </c>
      <c r="N44" s="50">
        <f t="shared" si="2"/>
        <v>0</v>
      </c>
      <c r="O44" s="10">
        <f t="shared" si="3"/>
        <v>0</v>
      </c>
      <c r="P44" s="10">
        <f t="shared" si="4"/>
        <v>0</v>
      </c>
      <c r="Q44" s="22"/>
    </row>
    <row r="45" spans="1:17" ht="12.75">
      <c r="A45" s="26"/>
      <c r="B45" s="6" t="s">
        <v>17</v>
      </c>
      <c r="C45" s="20"/>
      <c r="D45" s="2"/>
      <c r="E45" s="4">
        <v>90</v>
      </c>
      <c r="F45" s="2">
        <v>0</v>
      </c>
      <c r="G45" s="2">
        <v>0</v>
      </c>
      <c r="H45" s="2">
        <f aca="true" t="shared" si="6" ref="H45:J46">($D45*E45)</f>
        <v>0</v>
      </c>
      <c r="I45" s="2">
        <f t="shared" si="6"/>
        <v>0</v>
      </c>
      <c r="J45" s="34">
        <f t="shared" si="6"/>
        <v>0</v>
      </c>
      <c r="K45" s="35">
        <v>75</v>
      </c>
      <c r="L45" s="35">
        <v>75</v>
      </c>
      <c r="M45" s="35">
        <v>100</v>
      </c>
      <c r="N45" s="50">
        <f t="shared" si="2"/>
        <v>0</v>
      </c>
      <c r="O45" s="10">
        <f t="shared" si="3"/>
        <v>0</v>
      </c>
      <c r="P45" s="10">
        <f t="shared" si="4"/>
        <v>0</v>
      </c>
      <c r="Q45" s="22"/>
    </row>
    <row r="46" spans="1:17" ht="12.75">
      <c r="A46" s="26"/>
      <c r="B46" s="6" t="s">
        <v>59</v>
      </c>
      <c r="C46" s="20"/>
      <c r="D46" s="2"/>
      <c r="E46" s="4">
        <v>11</v>
      </c>
      <c r="F46" s="2">
        <v>70</v>
      </c>
      <c r="G46" s="2">
        <v>1</v>
      </c>
      <c r="H46" s="2">
        <f t="shared" si="6"/>
        <v>0</v>
      </c>
      <c r="I46" s="2">
        <f t="shared" si="6"/>
        <v>0</v>
      </c>
      <c r="J46" s="34">
        <f t="shared" si="6"/>
        <v>0</v>
      </c>
      <c r="K46" s="35">
        <v>75</v>
      </c>
      <c r="L46" s="35">
        <v>100</v>
      </c>
      <c r="M46" s="35">
        <v>100</v>
      </c>
      <c r="N46" s="50">
        <f t="shared" si="2"/>
        <v>0</v>
      </c>
      <c r="O46" s="10">
        <f t="shared" si="3"/>
        <v>0</v>
      </c>
      <c r="P46" s="10">
        <f t="shared" si="4"/>
        <v>0</v>
      </c>
      <c r="Q46" s="22"/>
    </row>
    <row r="47" spans="1:17" ht="12.75">
      <c r="A47" s="26"/>
      <c r="B47" s="6" t="s">
        <v>35</v>
      </c>
      <c r="C47" s="20"/>
      <c r="D47" s="2"/>
      <c r="E47" s="4">
        <v>12</v>
      </c>
      <c r="F47" s="2">
        <v>74</v>
      </c>
      <c r="G47" s="2">
        <v>0.7</v>
      </c>
      <c r="H47" s="2">
        <f>($D47*E47)</f>
        <v>0</v>
      </c>
      <c r="I47" s="2">
        <f>($D47*F47)</f>
        <v>0</v>
      </c>
      <c r="J47" s="34">
        <f>($D47*G47)</f>
        <v>0</v>
      </c>
      <c r="K47" s="35">
        <v>75</v>
      </c>
      <c r="L47" s="35">
        <v>100</v>
      </c>
      <c r="M47" s="35">
        <v>75</v>
      </c>
      <c r="N47" s="50">
        <f t="shared" si="2"/>
        <v>0</v>
      </c>
      <c r="O47" s="10">
        <f t="shared" si="3"/>
        <v>0</v>
      </c>
      <c r="P47" s="10">
        <f t="shared" si="4"/>
        <v>0</v>
      </c>
      <c r="Q47" s="22"/>
    </row>
    <row r="48" spans="1:17" ht="13.5" thickBot="1">
      <c r="A48" s="26"/>
      <c r="B48" s="69"/>
      <c r="C48" s="20"/>
      <c r="D48" s="2"/>
      <c r="E48" s="4"/>
      <c r="F48" s="2"/>
      <c r="G48" s="2"/>
      <c r="H48" s="2"/>
      <c r="I48" s="2"/>
      <c r="J48" s="34"/>
      <c r="K48" s="35"/>
      <c r="L48" s="35"/>
      <c r="M48" s="35"/>
      <c r="N48" s="50"/>
      <c r="O48" s="10"/>
      <c r="P48" s="10"/>
      <c r="Q48" s="22"/>
    </row>
    <row r="49" spans="1:17" ht="13.5" thickBot="1">
      <c r="A49" s="26"/>
      <c r="B49" s="70" t="s">
        <v>27</v>
      </c>
      <c r="C49" s="68"/>
      <c r="D49" s="10"/>
      <c r="E49" s="46"/>
      <c r="F49" s="46"/>
      <c r="G49" s="46"/>
      <c r="H49" s="2"/>
      <c r="I49" s="2"/>
      <c r="J49" s="34"/>
      <c r="K49" s="35"/>
      <c r="L49" s="35"/>
      <c r="M49" s="35"/>
      <c r="N49" s="50"/>
      <c r="O49" s="10"/>
      <c r="P49" s="10"/>
      <c r="Q49" s="22"/>
    </row>
    <row r="50" spans="1:17" ht="13.5" customHeight="1">
      <c r="A50" s="26"/>
      <c r="B50" s="64" t="s">
        <v>36</v>
      </c>
      <c r="C50" s="62">
        <f>13.8/1000*SUM(D4:D47)</f>
        <v>0</v>
      </c>
      <c r="D50" s="72">
        <f>C50*65</f>
        <v>0</v>
      </c>
      <c r="E50" s="4">
        <v>13</v>
      </c>
      <c r="F50" s="2">
        <v>0.7</v>
      </c>
      <c r="G50" s="2">
        <v>11</v>
      </c>
      <c r="H50" s="2">
        <f aca="true" t="shared" si="7" ref="H50:J56">($D50*E50)</f>
        <v>0</v>
      </c>
      <c r="I50" s="2">
        <f t="shared" si="7"/>
        <v>0</v>
      </c>
      <c r="J50" s="34">
        <f t="shared" si="7"/>
        <v>0</v>
      </c>
      <c r="K50" s="35">
        <v>75</v>
      </c>
      <c r="L50" s="35">
        <v>100</v>
      </c>
      <c r="M50" s="35">
        <v>75</v>
      </c>
      <c r="N50" s="50">
        <f t="shared" si="2"/>
        <v>0</v>
      </c>
      <c r="O50" s="10">
        <f t="shared" si="3"/>
        <v>0</v>
      </c>
      <c r="P50" s="10">
        <f t="shared" si="4"/>
        <v>0</v>
      </c>
      <c r="Q50" s="22"/>
    </row>
    <row r="51" spans="1:17" ht="12.75">
      <c r="A51" s="26"/>
      <c r="B51" s="65" t="s">
        <v>18</v>
      </c>
      <c r="C51" s="63"/>
      <c r="D51" s="2"/>
      <c r="E51" s="4">
        <v>0</v>
      </c>
      <c r="F51" s="2">
        <v>100</v>
      </c>
      <c r="G51" s="2">
        <v>0</v>
      </c>
      <c r="H51" s="2">
        <f t="shared" si="7"/>
        <v>0</v>
      </c>
      <c r="I51" s="2">
        <f t="shared" si="7"/>
        <v>0</v>
      </c>
      <c r="J51" s="34">
        <f t="shared" si="7"/>
        <v>0</v>
      </c>
      <c r="K51" s="35">
        <v>50</v>
      </c>
      <c r="L51" s="35">
        <v>50</v>
      </c>
      <c r="M51" s="35">
        <v>100</v>
      </c>
      <c r="N51" s="50">
        <f t="shared" si="2"/>
        <v>0</v>
      </c>
      <c r="O51" s="10">
        <f t="shared" si="3"/>
        <v>0</v>
      </c>
      <c r="P51" s="10">
        <f t="shared" si="4"/>
        <v>0</v>
      </c>
      <c r="Q51" s="22"/>
    </row>
    <row r="52" spans="1:17" ht="12.75">
      <c r="A52" s="26"/>
      <c r="B52" s="65" t="s">
        <v>26</v>
      </c>
      <c r="C52" s="63"/>
      <c r="D52" s="2"/>
      <c r="E52" s="4">
        <v>0</v>
      </c>
      <c r="F52" s="2">
        <v>0</v>
      </c>
      <c r="G52" s="2">
        <v>99.8</v>
      </c>
      <c r="H52" s="2">
        <f t="shared" si="7"/>
        <v>0</v>
      </c>
      <c r="I52" s="2">
        <f t="shared" si="7"/>
        <v>0</v>
      </c>
      <c r="J52" s="34">
        <f t="shared" si="7"/>
        <v>0</v>
      </c>
      <c r="K52" s="35">
        <v>50</v>
      </c>
      <c r="L52" s="35">
        <v>100</v>
      </c>
      <c r="M52" s="35">
        <v>75</v>
      </c>
      <c r="N52" s="50">
        <f t="shared" si="2"/>
        <v>0</v>
      </c>
      <c r="O52" s="10">
        <f t="shared" si="3"/>
        <v>0</v>
      </c>
      <c r="P52" s="10">
        <f t="shared" si="4"/>
        <v>0</v>
      </c>
      <c r="Q52" s="22"/>
    </row>
    <row r="53" spans="1:17" ht="12.75">
      <c r="A53" s="26"/>
      <c r="B53" s="65" t="s">
        <v>19</v>
      </c>
      <c r="C53" s="63"/>
      <c r="D53" s="2"/>
      <c r="E53" s="4">
        <v>0</v>
      </c>
      <c r="F53" s="2">
        <v>0</v>
      </c>
      <c r="G53" s="2">
        <v>0</v>
      </c>
      <c r="H53" s="2">
        <f t="shared" si="7"/>
        <v>0</v>
      </c>
      <c r="I53" s="2">
        <f t="shared" si="7"/>
        <v>0</v>
      </c>
      <c r="J53" s="34">
        <f t="shared" si="7"/>
        <v>0</v>
      </c>
      <c r="K53" s="35">
        <v>50</v>
      </c>
      <c r="L53" s="35">
        <v>50</v>
      </c>
      <c r="M53" s="35">
        <v>100</v>
      </c>
      <c r="N53" s="50">
        <f t="shared" si="2"/>
        <v>0</v>
      </c>
      <c r="O53" s="10">
        <f t="shared" si="3"/>
        <v>0</v>
      </c>
      <c r="P53" s="10">
        <f t="shared" si="4"/>
        <v>0</v>
      </c>
      <c r="Q53" s="22"/>
    </row>
    <row r="54" spans="1:17" ht="12.75">
      <c r="A54" s="26"/>
      <c r="B54" s="65" t="s">
        <v>20</v>
      </c>
      <c r="C54" s="63"/>
      <c r="D54" s="2"/>
      <c r="E54" s="4">
        <v>0</v>
      </c>
      <c r="F54" s="2">
        <v>0</v>
      </c>
      <c r="G54" s="2">
        <v>0</v>
      </c>
      <c r="H54" s="2">
        <f t="shared" si="7"/>
        <v>0</v>
      </c>
      <c r="I54" s="2">
        <f t="shared" si="7"/>
        <v>0</v>
      </c>
      <c r="J54" s="34">
        <f t="shared" si="7"/>
        <v>0</v>
      </c>
      <c r="K54" s="35">
        <v>50</v>
      </c>
      <c r="L54" s="35">
        <v>50</v>
      </c>
      <c r="M54" s="35">
        <v>100</v>
      </c>
      <c r="N54" s="50">
        <f t="shared" si="2"/>
        <v>0</v>
      </c>
      <c r="O54" s="10">
        <f t="shared" si="3"/>
        <v>0</v>
      </c>
      <c r="P54" s="10">
        <f t="shared" si="4"/>
        <v>0</v>
      </c>
      <c r="Q54" s="22"/>
    </row>
    <row r="55" spans="1:17" ht="12.75">
      <c r="A55" s="26"/>
      <c r="B55" s="65" t="s">
        <v>21</v>
      </c>
      <c r="C55" s="63"/>
      <c r="D55" s="2"/>
      <c r="E55" s="47">
        <v>0</v>
      </c>
      <c r="F55" s="48">
        <v>99</v>
      </c>
      <c r="G55" s="48">
        <v>0</v>
      </c>
      <c r="H55" s="48">
        <f t="shared" si="7"/>
        <v>0</v>
      </c>
      <c r="I55" s="48">
        <f t="shared" si="7"/>
        <v>0</v>
      </c>
      <c r="J55" s="49">
        <f t="shared" si="7"/>
        <v>0</v>
      </c>
      <c r="K55" s="35">
        <v>25</v>
      </c>
      <c r="L55" s="35">
        <v>75</v>
      </c>
      <c r="M55" s="35">
        <v>100</v>
      </c>
      <c r="N55" s="50">
        <f t="shared" si="2"/>
        <v>0</v>
      </c>
      <c r="O55" s="10">
        <f t="shared" si="3"/>
        <v>0</v>
      </c>
      <c r="P55" s="10">
        <f t="shared" si="4"/>
        <v>0</v>
      </c>
      <c r="Q55" s="22"/>
    </row>
    <row r="56" spans="1:17" ht="12.75">
      <c r="A56" s="26"/>
      <c r="B56" s="66" t="s">
        <v>51</v>
      </c>
      <c r="C56" s="43"/>
      <c r="D56" s="2"/>
      <c r="E56" s="2">
        <v>0</v>
      </c>
      <c r="F56" s="2">
        <v>78</v>
      </c>
      <c r="G56" s="2">
        <v>0</v>
      </c>
      <c r="H56" s="2">
        <f t="shared" si="7"/>
        <v>0</v>
      </c>
      <c r="I56" s="2">
        <f t="shared" si="7"/>
        <v>0</v>
      </c>
      <c r="J56" s="34">
        <f t="shared" si="7"/>
        <v>0</v>
      </c>
      <c r="K56" s="35">
        <v>0</v>
      </c>
      <c r="L56" s="35">
        <v>25</v>
      </c>
      <c r="M56" s="35">
        <v>100</v>
      </c>
      <c r="N56" s="50">
        <f t="shared" si="2"/>
        <v>0</v>
      </c>
      <c r="O56" s="10">
        <f t="shared" si="3"/>
        <v>0</v>
      </c>
      <c r="P56" s="10">
        <f t="shared" si="4"/>
        <v>0</v>
      </c>
      <c r="Q56" s="22"/>
    </row>
    <row r="57" spans="1:17" ht="15" customHeight="1" thickBot="1">
      <c r="A57" s="26"/>
      <c r="B57" s="67" t="s">
        <v>50</v>
      </c>
      <c r="C57" s="63"/>
      <c r="D57" s="2"/>
      <c r="E57" s="4">
        <v>0</v>
      </c>
      <c r="F57" s="2">
        <v>23.5</v>
      </c>
      <c r="G57" s="2">
        <v>0</v>
      </c>
      <c r="H57" s="2">
        <f>($D57*E57)</f>
        <v>0</v>
      </c>
      <c r="I57" s="2">
        <f>($D57*F57)</f>
        <v>0</v>
      </c>
      <c r="J57" s="34">
        <f>($D57*G57)</f>
        <v>0</v>
      </c>
      <c r="K57" s="35">
        <v>0</v>
      </c>
      <c r="L57" s="35">
        <v>50</v>
      </c>
      <c r="M57" s="35">
        <v>75</v>
      </c>
      <c r="N57" s="10">
        <f>K57*D57</f>
        <v>0</v>
      </c>
      <c r="O57" s="10">
        <f>D57*L57</f>
        <v>0</v>
      </c>
      <c r="P57" s="10">
        <f>M57*D57</f>
        <v>0</v>
      </c>
      <c r="Q57" s="22"/>
    </row>
    <row r="58" spans="1:17" ht="12.75" customHeight="1" hidden="1">
      <c r="A58" s="26"/>
      <c r="B58" s="14"/>
      <c r="C58" s="14"/>
      <c r="D58" s="3">
        <f>SUM(D4:D57)</f>
        <v>0</v>
      </c>
      <c r="K58" s="42"/>
      <c r="L58" s="42"/>
      <c r="M58" s="42"/>
      <c r="N58" s="12"/>
      <c r="O58" s="12"/>
      <c r="P58" s="12"/>
      <c r="Q58" s="22"/>
    </row>
    <row r="59" spans="1:17" ht="12.75" hidden="1">
      <c r="A59" s="26"/>
      <c r="B59" s="14"/>
      <c r="C59" s="14"/>
      <c r="K59" s="42"/>
      <c r="L59" s="42"/>
      <c r="M59" s="42"/>
      <c r="N59" s="12"/>
      <c r="O59" s="12"/>
      <c r="P59" s="12"/>
      <c r="Q59" s="22"/>
    </row>
    <row r="60" spans="1:17" ht="13.5" thickBot="1">
      <c r="A60" s="22"/>
      <c r="B60" s="22"/>
      <c r="C60" s="22"/>
      <c r="D60" s="22"/>
      <c r="K60" s="42"/>
      <c r="L60" s="42"/>
      <c r="M60" s="42"/>
      <c r="N60" s="12"/>
      <c r="O60" s="12"/>
      <c r="P60" s="12"/>
      <c r="Q60" s="22"/>
    </row>
    <row r="61" spans="1:17" ht="26.25" thickBot="1">
      <c r="A61" s="22"/>
      <c r="B61" s="7" t="s">
        <v>62</v>
      </c>
      <c r="C61" s="9" t="s">
        <v>1</v>
      </c>
      <c r="D61" s="8" t="s">
        <v>41</v>
      </c>
      <c r="K61" s="42"/>
      <c r="L61" s="42"/>
      <c r="M61" s="42"/>
      <c r="N61" s="12"/>
      <c r="O61" s="12"/>
      <c r="P61" s="12"/>
      <c r="Q61" s="22"/>
    </row>
    <row r="62" spans="1:17" ht="13.5" thickBot="1">
      <c r="A62" s="22"/>
      <c r="B62" s="16" t="e">
        <f>SUM(H4:H57)/$D$58/100</f>
        <v>#DIV/0!</v>
      </c>
      <c r="C62" s="17" t="e">
        <f>SUM(I4:I57)/$D$58/100</f>
        <v>#DIV/0!</v>
      </c>
      <c r="D62" s="18" t="e">
        <f>SUM(J4:J57)/$D$58/100</f>
        <v>#DIV/0!</v>
      </c>
      <c r="E62" s="15"/>
      <c r="F62" s="15"/>
      <c r="G62" s="15"/>
      <c r="H62" s="12"/>
      <c r="I62" s="12"/>
      <c r="J62" s="12"/>
      <c r="K62" s="42"/>
      <c r="L62" s="42"/>
      <c r="M62" s="42"/>
      <c r="N62" s="12"/>
      <c r="O62" s="12"/>
      <c r="P62" s="12"/>
      <c r="Q62" s="22"/>
    </row>
    <row r="63" spans="1:32" ht="13.5" thickBo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51"/>
      <c r="L63" s="51"/>
      <c r="M63" s="51"/>
      <c r="N63" s="22"/>
      <c r="O63" s="22"/>
      <c r="P63" s="22"/>
      <c r="Q63" s="22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</row>
    <row r="64" spans="1:32" ht="13.5" thickBot="1">
      <c r="A64" s="22"/>
      <c r="B64" s="36" t="s">
        <v>37</v>
      </c>
      <c r="C64" s="37" t="s">
        <v>38</v>
      </c>
      <c r="D64" s="38" t="s">
        <v>39</v>
      </c>
      <c r="E64" s="22"/>
      <c r="F64" s="22"/>
      <c r="G64" s="22"/>
      <c r="H64" s="22"/>
      <c r="I64" s="22"/>
      <c r="J64" s="22"/>
      <c r="K64" s="51"/>
      <c r="L64" s="51"/>
      <c r="M64" s="51"/>
      <c r="N64" s="22"/>
      <c r="O64" s="22"/>
      <c r="P64" s="22"/>
      <c r="Q64" s="22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</row>
    <row r="65" spans="1:32" ht="13.5" thickBot="1">
      <c r="A65" s="22"/>
      <c r="B65" s="39" t="e">
        <f>SUM(N4:N57)/$D$58</f>
        <v>#DIV/0!</v>
      </c>
      <c r="C65" s="39" t="e">
        <f>SUM(O4:O57)/$D$58</f>
        <v>#DIV/0!</v>
      </c>
      <c r="D65" s="71" t="e">
        <f>SUM(P4:P57)/$D$58</f>
        <v>#DIV/0!</v>
      </c>
      <c r="E65" s="22"/>
      <c r="F65" s="22"/>
      <c r="G65" s="22"/>
      <c r="H65" s="22"/>
      <c r="I65" s="22"/>
      <c r="J65" s="22"/>
      <c r="K65" s="51"/>
      <c r="L65" s="51"/>
      <c r="M65" s="51"/>
      <c r="N65" s="22"/>
      <c r="O65" s="22"/>
      <c r="P65" s="22"/>
      <c r="Q65" s="22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</row>
    <row r="66" spans="1:32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51"/>
      <c r="L66" s="51"/>
      <c r="M66" s="51"/>
      <c r="N66" s="22"/>
      <c r="O66" s="22"/>
      <c r="P66" s="22"/>
      <c r="Q66" s="22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</row>
    <row r="67" spans="1:32" ht="13.5" thickBot="1">
      <c r="A67" s="22"/>
      <c r="B67" s="22"/>
      <c r="C67" s="22"/>
      <c r="D67" s="22"/>
      <c r="E67" s="27"/>
      <c r="F67" s="28"/>
      <c r="G67" s="28"/>
      <c r="H67" s="22"/>
      <c r="I67" s="22"/>
      <c r="J67" s="22"/>
      <c r="K67" s="51"/>
      <c r="L67" s="51"/>
      <c r="M67" s="51"/>
      <c r="N67" s="22"/>
      <c r="O67" s="22"/>
      <c r="P67" s="22"/>
      <c r="Q67" s="22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</row>
    <row r="68" spans="1:32" ht="12.75">
      <c r="A68" s="40"/>
      <c r="B68" s="40"/>
      <c r="C68" s="40"/>
      <c r="D68" s="41"/>
      <c r="E68" s="42"/>
      <c r="F68" s="42"/>
      <c r="G68" s="42"/>
      <c r="H68" s="40"/>
      <c r="I68" s="40"/>
      <c r="J68" s="40"/>
      <c r="K68" s="42"/>
      <c r="L68" s="42"/>
      <c r="M68" s="42"/>
      <c r="N68" s="40"/>
      <c r="O68" s="40"/>
      <c r="P68" s="40"/>
      <c r="Q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</row>
    <row r="69" spans="1:32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2"/>
      <c r="L69" s="42"/>
      <c r="M69" s="42"/>
      <c r="N69" s="40"/>
      <c r="O69" s="40"/>
      <c r="P69" s="40"/>
      <c r="Q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</row>
    <row r="70" spans="1:32" ht="12.75">
      <c r="A70" s="40"/>
      <c r="C70" s="40"/>
      <c r="D70" s="40"/>
      <c r="E70" s="40"/>
      <c r="F70" s="40"/>
      <c r="G70" s="40"/>
      <c r="H70" s="40"/>
      <c r="I70" s="40"/>
      <c r="J70" s="40"/>
      <c r="K70" s="42"/>
      <c r="L70" s="42"/>
      <c r="M70" s="42"/>
      <c r="N70" s="40"/>
      <c r="O70" s="40"/>
      <c r="P70" s="40"/>
      <c r="Q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</row>
    <row r="71" spans="1:32" ht="12.75">
      <c r="A71" s="40"/>
      <c r="C71" s="40"/>
      <c r="D71" s="40"/>
      <c r="E71" s="40"/>
      <c r="F71" s="40"/>
      <c r="G71" s="40"/>
      <c r="H71" s="40"/>
      <c r="I71" s="40"/>
      <c r="J71" s="40"/>
      <c r="K71" s="42"/>
      <c r="L71" s="42"/>
      <c r="M71" s="42"/>
      <c r="N71" s="40"/>
      <c r="O71" s="40"/>
      <c r="P71" s="40"/>
      <c r="Q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</row>
    <row r="72" spans="1:32" ht="12.75">
      <c r="A72" s="40"/>
      <c r="C72" s="40"/>
      <c r="D72" s="40"/>
      <c r="E72" s="40"/>
      <c r="F72" s="40"/>
      <c r="G72" s="40"/>
      <c r="H72" s="40"/>
      <c r="I72" s="40"/>
      <c r="J72" s="40"/>
      <c r="K72" s="42"/>
      <c r="L72" s="42"/>
      <c r="M72" s="42"/>
      <c r="N72" s="40"/>
      <c r="O72" s="40"/>
      <c r="P72" s="40"/>
      <c r="Q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</row>
    <row r="73" spans="1:32" ht="12.75">
      <c r="A73" s="40"/>
      <c r="C73" s="40"/>
      <c r="D73" s="40"/>
      <c r="E73" s="40"/>
      <c r="F73" s="40"/>
      <c r="G73" s="40"/>
      <c r="H73" s="40"/>
      <c r="I73" s="40"/>
      <c r="J73" s="40"/>
      <c r="K73" s="42"/>
      <c r="L73" s="42"/>
      <c r="M73" s="42"/>
      <c r="N73" s="40"/>
      <c r="O73" s="40"/>
      <c r="P73" s="40"/>
      <c r="Q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</row>
    <row r="74" spans="1:32" ht="12.75">
      <c r="A74" s="40"/>
      <c r="C74" s="40"/>
      <c r="D74" s="40"/>
      <c r="E74" s="40"/>
      <c r="F74" s="40"/>
      <c r="G74" s="40"/>
      <c r="H74" s="40"/>
      <c r="I74" s="40"/>
      <c r="J74" s="40"/>
      <c r="K74" s="42"/>
      <c r="L74" s="42"/>
      <c r="M74" s="42"/>
      <c r="N74" s="40"/>
      <c r="O74" s="40"/>
      <c r="P74" s="40"/>
      <c r="Q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</row>
    <row r="75" spans="1:32" ht="12.75">
      <c r="A75" s="40"/>
      <c r="C75" s="40"/>
      <c r="D75" s="40"/>
      <c r="E75" s="40"/>
      <c r="F75" s="40"/>
      <c r="G75" s="40"/>
      <c r="H75" s="40"/>
      <c r="I75" s="40"/>
      <c r="J75" s="40"/>
      <c r="K75" s="42"/>
      <c r="L75" s="42"/>
      <c r="M75" s="42"/>
      <c r="N75" s="40"/>
      <c r="O75" s="40"/>
      <c r="P75" s="40"/>
      <c r="Q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</row>
    <row r="76" spans="1:32" ht="12.75">
      <c r="A76" s="40"/>
      <c r="C76" s="40"/>
      <c r="D76" s="40"/>
      <c r="E76" s="40"/>
      <c r="F76" s="40"/>
      <c r="G76" s="40"/>
      <c r="H76" s="40"/>
      <c r="I76" s="40"/>
      <c r="J76" s="40"/>
      <c r="K76" s="42"/>
      <c r="L76" s="42"/>
      <c r="M76" s="42"/>
      <c r="N76" s="40"/>
      <c r="O76" s="40"/>
      <c r="P76" s="40"/>
      <c r="Q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</row>
    <row r="77" spans="1:32" ht="12.75">
      <c r="A77" s="40"/>
      <c r="C77" s="40"/>
      <c r="D77" s="40"/>
      <c r="E77" s="40"/>
      <c r="F77" s="40"/>
      <c r="G77" s="40"/>
      <c r="H77" s="40"/>
      <c r="I77" s="40"/>
      <c r="J77" s="40"/>
      <c r="K77" s="42"/>
      <c r="L77" s="42"/>
      <c r="M77" s="42"/>
      <c r="N77" s="40"/>
      <c r="O77" s="40"/>
      <c r="P77" s="40"/>
      <c r="Q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</row>
    <row r="78" spans="1:32" ht="12.75">
      <c r="A78" s="40"/>
      <c r="C78" s="40"/>
      <c r="D78" s="40"/>
      <c r="E78" s="40"/>
      <c r="F78" s="40"/>
      <c r="G78" s="40"/>
      <c r="H78" s="40"/>
      <c r="I78" s="40"/>
      <c r="J78" s="40"/>
      <c r="K78" s="42"/>
      <c r="L78" s="42"/>
      <c r="M78" s="42"/>
      <c r="N78" s="40"/>
      <c r="O78" s="40"/>
      <c r="P78" s="40"/>
      <c r="Q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</row>
    <row r="79" spans="1:32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2"/>
      <c r="L79" s="42"/>
      <c r="M79" s="42"/>
      <c r="N79" s="40"/>
      <c r="O79" s="40"/>
      <c r="P79" s="40"/>
      <c r="Q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</row>
    <row r="80" spans="1:32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2"/>
      <c r="L80" s="42"/>
      <c r="M80" s="42"/>
      <c r="N80" s="40"/>
      <c r="O80" s="40"/>
      <c r="P80" s="40"/>
      <c r="Q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</row>
    <row r="81" spans="1:32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2"/>
      <c r="L81" s="42"/>
      <c r="M81" s="42"/>
      <c r="N81" s="40"/>
      <c r="O81" s="40"/>
      <c r="P81" s="40"/>
      <c r="Q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</row>
    <row r="82" spans="1:32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2"/>
      <c r="L82" s="42"/>
      <c r="M82" s="42"/>
      <c r="N82" s="40"/>
      <c r="O82" s="40"/>
      <c r="P82" s="40"/>
      <c r="Q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</row>
    <row r="83" spans="1:32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2"/>
      <c r="L83" s="42"/>
      <c r="M83" s="42"/>
      <c r="N83" s="40"/>
      <c r="O83" s="40"/>
      <c r="P83" s="40"/>
      <c r="Q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</row>
    <row r="84" spans="1:32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2"/>
      <c r="L84" s="42"/>
      <c r="M84" s="42"/>
      <c r="N84" s="40"/>
      <c r="O84" s="40"/>
      <c r="P84" s="40"/>
      <c r="Q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</row>
    <row r="85" spans="1:32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2"/>
      <c r="L85" s="42"/>
      <c r="M85" s="42"/>
      <c r="N85" s="40"/>
      <c r="O85" s="40"/>
      <c r="P85" s="40"/>
      <c r="Q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</row>
    <row r="86" spans="1:32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2"/>
      <c r="L86" s="42"/>
      <c r="M86" s="42"/>
      <c r="N86" s="40"/>
      <c r="O86" s="40"/>
      <c r="P86" s="40"/>
      <c r="Q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</row>
    <row r="87" spans="1:32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2"/>
      <c r="L87" s="42"/>
      <c r="M87" s="42"/>
      <c r="N87" s="40"/>
      <c r="O87" s="40"/>
      <c r="P87" s="40"/>
      <c r="Q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</row>
    <row r="88" spans="1:32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2"/>
      <c r="L88" s="42"/>
      <c r="M88" s="42"/>
      <c r="N88" s="40"/>
      <c r="O88" s="40"/>
      <c r="P88" s="40"/>
      <c r="Q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</row>
    <row r="89" spans="1:32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2"/>
      <c r="L89" s="42"/>
      <c r="M89" s="42"/>
      <c r="N89" s="40"/>
      <c r="O89" s="40"/>
      <c r="P89" s="40"/>
      <c r="Q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</row>
    <row r="90" spans="1:32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2"/>
      <c r="L90" s="42"/>
      <c r="M90" s="42"/>
      <c r="N90" s="40"/>
      <c r="O90" s="40"/>
      <c r="P90" s="40"/>
      <c r="Q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</row>
    <row r="91" spans="1:32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2"/>
      <c r="L91" s="42"/>
      <c r="M91" s="42"/>
      <c r="N91" s="40"/>
      <c r="O91" s="40"/>
      <c r="P91" s="40"/>
      <c r="Q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</row>
    <row r="92" spans="1:32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2"/>
      <c r="L92" s="42"/>
      <c r="M92" s="42"/>
      <c r="N92" s="40"/>
      <c r="O92" s="40"/>
      <c r="P92" s="40"/>
      <c r="Q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</row>
    <row r="93" spans="1:32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2"/>
      <c r="L93" s="42"/>
      <c r="M93" s="42"/>
      <c r="N93" s="40"/>
      <c r="O93" s="40"/>
      <c r="P93" s="40"/>
      <c r="Q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</row>
    <row r="94" spans="1:32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2"/>
      <c r="L94" s="42"/>
      <c r="M94" s="42"/>
      <c r="N94" s="40"/>
      <c r="O94" s="40"/>
      <c r="P94" s="40"/>
      <c r="Q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</row>
    <row r="95" spans="1:32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2"/>
      <c r="L95" s="42"/>
      <c r="M95" s="42"/>
      <c r="N95" s="40"/>
      <c r="O95" s="40"/>
      <c r="P95" s="40"/>
      <c r="Q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</row>
    <row r="96" spans="1:32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2"/>
      <c r="L96" s="42"/>
      <c r="M96" s="42"/>
      <c r="N96" s="40"/>
      <c r="O96" s="40"/>
      <c r="P96" s="40"/>
      <c r="Q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</row>
    <row r="97" spans="1:32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2"/>
      <c r="L97" s="42"/>
      <c r="M97" s="42"/>
      <c r="N97" s="40"/>
      <c r="O97" s="40"/>
      <c r="P97" s="40"/>
      <c r="Q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</row>
    <row r="98" spans="1:32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2"/>
      <c r="L98" s="42"/>
      <c r="M98" s="42"/>
      <c r="N98" s="40"/>
      <c r="O98" s="40"/>
      <c r="P98" s="40"/>
      <c r="Q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</row>
    <row r="99" spans="1:32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2"/>
      <c r="L99" s="42"/>
      <c r="M99" s="42"/>
      <c r="N99" s="40"/>
      <c r="O99" s="40"/>
      <c r="P99" s="40"/>
      <c r="Q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</row>
    <row r="100" spans="1:32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2"/>
      <c r="L100" s="42"/>
      <c r="M100" s="42"/>
      <c r="N100" s="40"/>
      <c r="O100" s="40"/>
      <c r="P100" s="40"/>
      <c r="Q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</row>
    <row r="101" spans="1:32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2"/>
      <c r="L101" s="42"/>
      <c r="M101" s="42"/>
      <c r="N101" s="40"/>
      <c r="O101" s="40"/>
      <c r="P101" s="40"/>
      <c r="Q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</row>
    <row r="102" spans="1:32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2"/>
      <c r="L102" s="42"/>
      <c r="M102" s="42"/>
      <c r="N102" s="40"/>
      <c r="O102" s="40"/>
      <c r="P102" s="40"/>
      <c r="Q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</row>
    <row r="103" spans="1:32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2"/>
      <c r="L103" s="42"/>
      <c r="M103" s="42"/>
      <c r="N103" s="40"/>
      <c r="O103" s="40"/>
      <c r="P103" s="40"/>
      <c r="Q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</row>
    <row r="104" spans="1:32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2"/>
      <c r="L104" s="42"/>
      <c r="M104" s="42"/>
      <c r="N104" s="40"/>
      <c r="O104" s="40"/>
      <c r="P104" s="40"/>
      <c r="Q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</row>
    <row r="105" spans="1:32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2"/>
      <c r="L105" s="42"/>
      <c r="M105" s="42"/>
      <c r="N105" s="40"/>
      <c r="O105" s="40"/>
      <c r="P105" s="40"/>
      <c r="Q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</row>
    <row r="106" spans="1:32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2"/>
      <c r="L106" s="42"/>
      <c r="M106" s="42"/>
      <c r="N106" s="40"/>
      <c r="O106" s="40"/>
      <c r="P106" s="40"/>
      <c r="Q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</row>
    <row r="107" spans="1:32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2"/>
      <c r="L107" s="42"/>
      <c r="M107" s="42"/>
      <c r="N107" s="40"/>
      <c r="O107" s="40"/>
      <c r="P107" s="40"/>
      <c r="Q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</row>
    <row r="108" spans="1:32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2"/>
      <c r="L108" s="42"/>
      <c r="M108" s="42"/>
      <c r="N108" s="40"/>
      <c r="O108" s="40"/>
      <c r="P108" s="40"/>
      <c r="Q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</row>
    <row r="109" spans="1:32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2"/>
      <c r="L109" s="42"/>
      <c r="M109" s="42"/>
      <c r="N109" s="40"/>
      <c r="O109" s="40"/>
      <c r="P109" s="40"/>
      <c r="Q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</row>
    <row r="110" spans="1:32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2"/>
      <c r="L110" s="42"/>
      <c r="M110" s="42"/>
      <c r="N110" s="40"/>
      <c r="O110" s="40"/>
      <c r="P110" s="40"/>
      <c r="Q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</row>
    <row r="111" spans="1:32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2"/>
      <c r="L111" s="42"/>
      <c r="M111" s="42"/>
      <c r="N111" s="40"/>
      <c r="O111" s="40"/>
      <c r="P111" s="40"/>
      <c r="Q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</row>
    <row r="112" spans="1:32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2"/>
      <c r="L112" s="42"/>
      <c r="M112" s="42"/>
      <c r="N112" s="40"/>
      <c r="O112" s="40"/>
      <c r="P112" s="40"/>
      <c r="Q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</row>
    <row r="113" spans="1:32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2"/>
      <c r="L113" s="42"/>
      <c r="M113" s="42"/>
      <c r="N113" s="40"/>
      <c r="O113" s="40"/>
      <c r="P113" s="40"/>
      <c r="Q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</row>
    <row r="114" spans="1:32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2"/>
      <c r="L114" s="42"/>
      <c r="M114" s="42"/>
      <c r="N114" s="40"/>
      <c r="O114" s="40"/>
      <c r="P114" s="40"/>
      <c r="Q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</row>
    <row r="115" spans="1:32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2"/>
      <c r="L115" s="42"/>
      <c r="M115" s="42"/>
      <c r="N115" s="40"/>
      <c r="O115" s="40"/>
      <c r="P115" s="40"/>
      <c r="Q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</row>
    <row r="116" spans="1:32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2"/>
      <c r="L116" s="42"/>
      <c r="M116" s="42"/>
      <c r="N116" s="40"/>
      <c r="O116" s="40"/>
      <c r="P116" s="40"/>
      <c r="Q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</row>
    <row r="117" spans="1:32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2"/>
      <c r="L117" s="42"/>
      <c r="M117" s="42"/>
      <c r="N117" s="40"/>
      <c r="O117" s="40"/>
      <c r="P117" s="40"/>
      <c r="Q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</row>
    <row r="118" spans="1:32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2"/>
      <c r="L118" s="42"/>
      <c r="M118" s="42"/>
      <c r="N118" s="40"/>
      <c r="O118" s="40"/>
      <c r="P118" s="40"/>
      <c r="Q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</row>
    <row r="119" spans="1:32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2"/>
      <c r="L119" s="42"/>
      <c r="M119" s="42"/>
      <c r="N119" s="40"/>
      <c r="O119" s="40"/>
      <c r="P119" s="40"/>
      <c r="Q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</row>
    <row r="120" spans="1:32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2"/>
      <c r="L120" s="42"/>
      <c r="M120" s="42"/>
      <c r="N120" s="40"/>
      <c r="O120" s="40"/>
      <c r="P120" s="40"/>
      <c r="Q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</row>
    <row r="121" spans="1:32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2"/>
      <c r="L121" s="42"/>
      <c r="M121" s="42"/>
      <c r="N121" s="40"/>
      <c r="O121" s="40"/>
      <c r="P121" s="40"/>
      <c r="Q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</row>
    <row r="122" spans="1:32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2"/>
      <c r="L122" s="42"/>
      <c r="M122" s="42"/>
      <c r="N122" s="40"/>
      <c r="O122" s="40"/>
      <c r="P122" s="40"/>
      <c r="Q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</row>
    <row r="123" spans="1:32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2"/>
      <c r="L123" s="42"/>
      <c r="M123" s="42"/>
      <c r="N123" s="40"/>
      <c r="O123" s="40"/>
      <c r="P123" s="40"/>
      <c r="Q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</row>
    <row r="124" spans="1:32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2"/>
      <c r="L124" s="42"/>
      <c r="M124" s="42"/>
      <c r="N124" s="40"/>
      <c r="O124" s="40"/>
      <c r="P124" s="40"/>
      <c r="Q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</row>
    <row r="125" spans="1:32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2"/>
      <c r="L125" s="42"/>
      <c r="M125" s="42"/>
      <c r="N125" s="40"/>
      <c r="O125" s="40"/>
      <c r="P125" s="40"/>
      <c r="Q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</row>
    <row r="126" spans="1:32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2"/>
      <c r="L126" s="42"/>
      <c r="M126" s="42"/>
      <c r="N126" s="40"/>
      <c r="O126" s="40"/>
      <c r="P126" s="40"/>
      <c r="Q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</row>
    <row r="127" spans="1:32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2"/>
      <c r="L127" s="42"/>
      <c r="M127" s="42"/>
      <c r="N127" s="40"/>
      <c r="O127" s="40"/>
      <c r="P127" s="40"/>
      <c r="Q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</row>
    <row r="128" spans="1:32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2"/>
      <c r="L128" s="42"/>
      <c r="M128" s="42"/>
      <c r="N128" s="40"/>
      <c r="O128" s="40"/>
      <c r="P128" s="40"/>
      <c r="Q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</row>
    <row r="129" spans="1:32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2"/>
      <c r="L129" s="42"/>
      <c r="M129" s="42"/>
      <c r="N129" s="40"/>
      <c r="O129" s="40"/>
      <c r="P129" s="40"/>
      <c r="Q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</row>
    <row r="130" spans="1:32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2"/>
      <c r="L130" s="42"/>
      <c r="M130" s="42"/>
      <c r="N130" s="40"/>
      <c r="O130" s="40"/>
      <c r="P130" s="40"/>
      <c r="Q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</row>
    <row r="131" spans="1:17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2"/>
      <c r="L131" s="42"/>
      <c r="M131" s="42"/>
      <c r="N131" s="40"/>
      <c r="O131" s="40"/>
      <c r="P131" s="40"/>
      <c r="Q131" s="40"/>
    </row>
    <row r="132" spans="1:17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2"/>
      <c r="L132" s="42"/>
      <c r="M132" s="42"/>
      <c r="N132" s="40"/>
      <c r="O132" s="40"/>
      <c r="P132" s="40"/>
      <c r="Q132" s="40"/>
    </row>
    <row r="133" spans="1:17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2"/>
      <c r="L133" s="42"/>
      <c r="M133" s="42"/>
      <c r="N133" s="40"/>
      <c r="O133" s="40"/>
      <c r="P133" s="40"/>
      <c r="Q133" s="40"/>
    </row>
    <row r="134" spans="1:17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2"/>
      <c r="L134" s="42"/>
      <c r="M134" s="42"/>
      <c r="N134" s="40"/>
      <c r="O134" s="40"/>
      <c r="P134" s="40"/>
      <c r="Q134" s="40"/>
    </row>
    <row r="135" spans="1:17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2"/>
      <c r="L135" s="42"/>
      <c r="M135" s="42"/>
      <c r="N135" s="40"/>
      <c r="O135" s="40"/>
      <c r="P135" s="40"/>
      <c r="Q135" s="40"/>
    </row>
    <row r="136" spans="1:17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2"/>
      <c r="L136" s="42"/>
      <c r="M136" s="42"/>
      <c r="N136" s="40"/>
      <c r="O136" s="40"/>
      <c r="P136" s="40"/>
      <c r="Q136" s="40"/>
    </row>
    <row r="137" spans="1:17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2"/>
      <c r="L137" s="42"/>
      <c r="M137" s="42"/>
      <c r="N137" s="40"/>
      <c r="O137" s="40"/>
      <c r="P137" s="40"/>
      <c r="Q137" s="40"/>
    </row>
    <row r="138" spans="1:17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2"/>
      <c r="L138" s="42"/>
      <c r="M138" s="42"/>
      <c r="N138" s="40"/>
      <c r="O138" s="40"/>
      <c r="P138" s="40"/>
      <c r="Q138" s="40"/>
    </row>
    <row r="139" spans="1:17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2"/>
      <c r="L139" s="42"/>
      <c r="M139" s="42"/>
      <c r="N139" s="40"/>
      <c r="O139" s="40"/>
      <c r="P139" s="40"/>
      <c r="Q139" s="40"/>
    </row>
    <row r="140" spans="1:17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2"/>
      <c r="L140" s="42"/>
      <c r="M140" s="42"/>
      <c r="N140" s="40"/>
      <c r="O140" s="40"/>
      <c r="P140" s="40"/>
      <c r="Q140" s="40"/>
    </row>
    <row r="141" spans="1:17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2"/>
      <c r="L141" s="42"/>
      <c r="M141" s="42"/>
      <c r="N141" s="40"/>
      <c r="O141" s="40"/>
      <c r="P141" s="40"/>
      <c r="Q141" s="40"/>
    </row>
    <row r="142" spans="1:17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2"/>
      <c r="L142" s="42"/>
      <c r="M142" s="42"/>
      <c r="N142" s="40"/>
      <c r="O142" s="40"/>
      <c r="P142" s="40"/>
      <c r="Q142" s="40"/>
    </row>
    <row r="143" spans="1:17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2"/>
      <c r="L143" s="42"/>
      <c r="M143" s="42"/>
      <c r="N143" s="40"/>
      <c r="O143" s="40"/>
      <c r="P143" s="40"/>
      <c r="Q143" s="40"/>
    </row>
    <row r="144" spans="1:17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2"/>
      <c r="L144" s="42"/>
      <c r="M144" s="42"/>
      <c r="N144" s="40"/>
      <c r="O144" s="40"/>
      <c r="P144" s="40"/>
      <c r="Q144" s="40"/>
    </row>
    <row r="145" spans="1:17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2"/>
      <c r="L145" s="42"/>
      <c r="M145" s="42"/>
      <c r="N145" s="40"/>
      <c r="O145" s="40"/>
      <c r="P145" s="40"/>
      <c r="Q145" s="40"/>
    </row>
    <row r="146" spans="1:17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2"/>
      <c r="L146" s="42"/>
      <c r="M146" s="42"/>
      <c r="N146" s="40"/>
      <c r="O146" s="40"/>
      <c r="P146" s="40"/>
      <c r="Q146" s="40"/>
    </row>
  </sheetData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Boilie Calculator</dc:title>
  <dc:subject/>
  <dc:creator>Mario Kok</dc:creator>
  <cp:keywords/>
  <dc:description/>
  <cp:lastModifiedBy>jim</cp:lastModifiedBy>
  <dcterms:created xsi:type="dcterms:W3CDTF">2006-12-05T21:49:14Z</dcterms:created>
  <dcterms:modified xsi:type="dcterms:W3CDTF">2007-03-27T01:01:22Z</dcterms:modified>
  <cp:category/>
  <cp:version/>
  <cp:contentType/>
  <cp:contentStatus/>
</cp:coreProperties>
</file>